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EB8331AA-9845-4399-9908-CEA2328531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E15" i="1"/>
  <c r="C15" i="1"/>
  <c r="E14" i="1"/>
  <c r="C14" i="1"/>
  <c r="E13" i="1"/>
  <c r="C13" i="1"/>
  <c r="E12" i="1"/>
  <c r="E7" i="1"/>
  <c r="C7" i="1"/>
  <c r="E6" i="1"/>
  <c r="C6" i="1"/>
  <c r="E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<sst xmlns="http://schemas.openxmlformats.org/spreadsheetml/2006/main" count="39" uniqueCount="39">
  <si>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</si>
  <si>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</si>
  <si>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</si>
  <si>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</si>
  <si>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</si>
  <si>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</si>
  <si>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</si>
  <si>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</si>
  <si>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</si>
  <si>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</si>
  <si>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</si>
  <si>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</si>
  <si>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</si>
  <si>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</si>
  <si>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</si>
  <si>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</si>
  <si>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</si>
  <si>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</si>
  <si>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</si>
  <si>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</si>
  <si>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</si>
  <si>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</si>
  <si>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</si>
  <si>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</si>
  <si>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</si>
  <si>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</si>
  <si>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</si>
  <si>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</si>
  <si>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ттк</t>
  </si>
  <si>
    <t>Хлеб  ржаной</t>
  </si>
  <si>
    <t xml:space="preserve">Пудинг из творога с яблоками </t>
  </si>
  <si>
    <t xml:space="preserve">Чай с лимоном </t>
  </si>
  <si>
    <t>Джем (повидло)</t>
  </si>
  <si>
    <t>1/1</t>
  </si>
  <si>
    <t>Горошек зеленый</t>
  </si>
  <si>
    <t xml:space="preserve">Рассольник ленинградский со сметаной </t>
  </si>
  <si>
    <t xml:space="preserve">Биточки (котлеты) из мяса кур </t>
  </si>
  <si>
    <t xml:space="preserve">Каша пшеничная вязкая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</si>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</sst>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0"/>
      <c r="I1" t="s">
        <v>1</v>
      </c>
      <c r="J1" s="19">
        <v>44947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39" t="str">
        <f>"18/5"</f>
        <v>18/5</v>
      </c>
      <c r="D4" s="32" t="s">
        <v>30</v>
      </c>
      <c r="E4" s="33" t="str">
        <f>"150"</f>
        <v>150</v>
      </c>
      <c r="F4" s="30"/>
      <c r="G4" s="36">
        <v>363.33879031578954</v>
      </c>
      <c r="H4" s="33">
        <v>17.14</v>
      </c>
      <c r="I4" s="33">
        <v>23.52</v>
      </c>
      <c r="J4" s="33">
        <v>20.89</v>
      </c>
    </row>
    <row r="5" spans="1:10" ht="15.6" x14ac:dyDescent="0.3">
      <c r="A5" s="6"/>
      <c r="B5" s="1"/>
      <c r="C5" s="39" t="s">
        <v>28</v>
      </c>
      <c r="D5" s="32" t="s">
        <v>32</v>
      </c>
      <c r="E5" s="33" t="str">
        <f>"10"</f>
        <v>10</v>
      </c>
      <c r="F5" s="30"/>
      <c r="G5" s="36">
        <v>25.309279999999998</v>
      </c>
      <c r="H5" s="33">
        <v>0.05</v>
      </c>
      <c r="I5" s="33">
        <v>0</v>
      </c>
      <c r="J5" s="33">
        <v>6.61</v>
      </c>
    </row>
    <row r="6" spans="1:10" ht="15.6" x14ac:dyDescent="0.3">
      <c r="A6" s="6"/>
      <c r="B6" s="1" t="s">
        <v>12</v>
      </c>
      <c r="C6" s="39" t="str">
        <f>"629"</f>
        <v>629</v>
      </c>
      <c r="D6" s="32" t="s">
        <v>31</v>
      </c>
      <c r="E6" s="33" t="str">
        <f>"200"</f>
        <v>200</v>
      </c>
      <c r="F6" s="31"/>
      <c r="G6" s="36">
        <v>55.606942799999999</v>
      </c>
      <c r="H6" s="33">
        <v>0.24</v>
      </c>
      <c r="I6" s="33">
        <v>0.05</v>
      </c>
      <c r="J6" s="33">
        <v>14.07</v>
      </c>
    </row>
    <row r="7" spans="1:10" ht="15.6" x14ac:dyDescent="0.3">
      <c r="A7" s="6"/>
      <c r="B7" s="1" t="s">
        <v>21</v>
      </c>
      <c r="C7" s="40" t="str">
        <f>"ттк"</f>
        <v>ттк</v>
      </c>
      <c r="D7" s="34" t="s">
        <v>27</v>
      </c>
      <c r="E7" s="35" t="str">
        <f>"50"</f>
        <v>50</v>
      </c>
      <c r="F7" s="21"/>
      <c r="G7" s="37">
        <v>111.95904999999998</v>
      </c>
      <c r="H7" s="35">
        <v>3.57</v>
      </c>
      <c r="I7" s="35">
        <v>0.35</v>
      </c>
      <c r="J7" s="35">
        <v>23.57</v>
      </c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1" t="s">
        <v>33</v>
      </c>
      <c r="D12" s="32" t="s">
        <v>34</v>
      </c>
      <c r="E12" s="33" t="str">
        <f>"20"</f>
        <v>20</v>
      </c>
      <c r="F12" s="43">
        <v>4.76</v>
      </c>
      <c r="G12" s="36">
        <v>25.84</v>
      </c>
      <c r="H12" s="33">
        <v>0.61</v>
      </c>
      <c r="I12" s="33">
        <v>1.4</v>
      </c>
      <c r="J12" s="33">
        <v>2.23</v>
      </c>
    </row>
    <row r="13" spans="1:10" ht="15.6" x14ac:dyDescent="0.3">
      <c r="A13" s="6"/>
      <c r="B13" s="1" t="s">
        <v>16</v>
      </c>
      <c r="C13" s="39" t="str">
        <f>"129"</f>
        <v>129</v>
      </c>
      <c r="D13" s="32" t="s">
        <v>35</v>
      </c>
      <c r="E13" s="33" t="str">
        <f>"200"</f>
        <v>200</v>
      </c>
      <c r="F13" s="43">
        <v>13.54</v>
      </c>
      <c r="G13" s="36">
        <v>114.2916634615385</v>
      </c>
      <c r="H13" s="33">
        <v>2.2000000000000002</v>
      </c>
      <c r="I13" s="33">
        <v>5.0199999999999996</v>
      </c>
      <c r="J13" s="33">
        <v>15.4</v>
      </c>
    </row>
    <row r="14" spans="1:10" ht="15.6" x14ac:dyDescent="0.3">
      <c r="A14" s="6"/>
      <c r="B14" s="1" t="s">
        <v>26</v>
      </c>
      <c r="C14" s="39" t="str">
        <f>"461"</f>
        <v>461</v>
      </c>
      <c r="D14" s="32" t="s">
        <v>36</v>
      </c>
      <c r="E14" s="33" t="str">
        <f>"85"</f>
        <v>85</v>
      </c>
      <c r="F14" s="43">
        <v>42.89</v>
      </c>
      <c r="G14" s="36">
        <v>160</v>
      </c>
      <c r="H14" s="33">
        <v>15.9</v>
      </c>
      <c r="I14" s="33">
        <v>9.01</v>
      </c>
      <c r="J14" s="33">
        <v>10.029999999999999</v>
      </c>
    </row>
    <row r="15" spans="1:10" ht="15.6" x14ac:dyDescent="0.3">
      <c r="A15" s="6"/>
      <c r="B15" s="1" t="s">
        <v>17</v>
      </c>
      <c r="C15" s="39" t="str">
        <f>"106-13"</f>
        <v>106-13</v>
      </c>
      <c r="D15" s="32" t="s">
        <v>37</v>
      </c>
      <c r="E15" s="33" t="str">
        <f>"150"</f>
        <v>150</v>
      </c>
      <c r="F15" s="43">
        <v>6.09</v>
      </c>
      <c r="G15" s="36">
        <v>153</v>
      </c>
      <c r="H15" s="33">
        <v>4.08</v>
      </c>
      <c r="I15" s="33">
        <v>4.08</v>
      </c>
      <c r="J15" s="33">
        <v>25.05</v>
      </c>
    </row>
    <row r="16" spans="1:10" ht="15.6" x14ac:dyDescent="0.3">
      <c r="A16" s="6"/>
      <c r="B16" s="1" t="s">
        <v>18</v>
      </c>
      <c r="C16" s="39" t="str">
        <f>"652"</f>
        <v>652</v>
      </c>
      <c r="D16" s="32" t="s">
        <v>38</v>
      </c>
      <c r="E16" s="33" t="str">
        <f>"200"</f>
        <v>200</v>
      </c>
      <c r="F16" s="43">
        <v>13.07</v>
      </c>
      <c r="G16" s="36">
        <v>84.472840000000005</v>
      </c>
      <c r="H16" s="33">
        <v>0.64</v>
      </c>
      <c r="I16" s="33">
        <v>0.25</v>
      </c>
      <c r="J16" s="33">
        <v>22.09</v>
      </c>
    </row>
    <row r="17" spans="1:10" ht="15.6" x14ac:dyDescent="0.3">
      <c r="A17" s="6"/>
      <c r="B17" s="1" t="s">
        <v>19</v>
      </c>
      <c r="C17" s="40" t="str">
        <f>"ттк"</f>
        <v>ттк</v>
      </c>
      <c r="D17" s="34" t="s">
        <v>29</v>
      </c>
      <c r="E17" s="42">
        <v>59</v>
      </c>
      <c r="F17" s="44">
        <v>3.4</v>
      </c>
      <c r="G17" s="37">
        <v>104.26</v>
      </c>
      <c r="H17" s="35">
        <v>3.66</v>
      </c>
      <c r="I17" s="35">
        <v>0.62</v>
      </c>
      <c r="J17" s="35">
        <v>22.39</v>
      </c>
    </row>
    <row r="18" spans="1:10" ht="15.6" x14ac:dyDescent="0.3">
      <c r="A18" s="6"/>
      <c r="B18" s="1" t="s">
        <v>22</v>
      </c>
      <c r="C18" s="40"/>
      <c r="D18" s="34"/>
      <c r="E18" s="35"/>
      <c r="F18" s="38"/>
      <c r="G18" s="37"/>
      <c r="H18" s="37"/>
      <c r="I18" s="37"/>
      <c r="J18" s="37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2023-01-20T12:23:19Z</dcterms:modified>
</cp:coreProperties>
</file>