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НА САЙТ\2022-2023уч год\меню\февраль\"/>
    </mc:Choice>
  </mc:AlternateContent>
  <xr:revisionPtr revIDLastSave="0" documentId="8_{728AEBC0-C140-4652-941B-85922BB90D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C17" i="1"/>
  <c r="E16" i="1"/>
  <c r="C16" i="1"/>
  <c r="E15" i="1"/>
  <c r="C15" i="1"/>
  <c r="E14" i="1"/>
  <c r="C14" i="1"/>
  <c r="E13" i="1"/>
  <c r="C13" i="1"/>
  <c r="E12" i="1"/>
  <c r="C12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<sst xmlns="http://schemas.openxmlformats.org/spreadsheetml/2006/main" count="36" uniqueCount="36">
  <si>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</si>
  <si>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</si>
  <si>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</si>
  <si>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</si>
  <si>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</si>
  <si>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</si>
  <si>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</si>
  <si>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</si>
  <si>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</si>
  <si>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</si>
  <si>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</si>
  <si>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</si>
  <si>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</si>
  <si>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</si>
  <si>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</si>
  <si>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</si>
  <si>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</si>
  <si>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</si>
  <si>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</si>
  <si>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</si>
  <si>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</si>
  <si>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</si>
  <si>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</si>
  <si>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</si>
  <si>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</si>
  <si>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"Шабердинская СОШ"</t>
  </si>
  <si>
    <t>2блюдо</t>
  </si>
  <si>
    <t>Хлеб пшеничный</t>
  </si>
  <si>
    <t>Хлеб  ржаной</t>
  </si>
  <si>
    <t xml:space="preserve">Каша пшеничная молочная  </t>
  </si>
  <si>
    <t xml:space="preserve">Чай с лимоном </t>
  </si>
  <si>
    <t xml:space="preserve">Куры тушеные в соусе </t>
  </si>
  <si>
    <t>Огурец свежий (нарезка)</t>
  </si>
  <si>
    <t>Борщ с капустой и картофелем со сметаной</t>
  </si>
  <si>
    <t>Гороховое пюре</t>
  </si>
  <si>
    <t xml:space="preserve">Компот из изюма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</si>
</sst>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1" fillId="0" borderId="16" xfId="0" applyNumberFormat="1" applyFont="1" applyBorder="1"/>
    <xf numFmtId="0" fontId="1" fillId="0" borderId="1" xfId="0" applyFont="1" applyBorder="1"/>
    <xf numFmtId="2" fontId="1" fillId="0" borderId="1" xfId="0" applyNumberFormat="1" applyFont="1" applyBorder="1"/>
    <xf numFmtId="49" fontId="1" fillId="0" borderId="1" xfId="0" applyNumberFormat="1" applyFont="1" applyBorder="1"/>
    <xf numFmtId="49" fontId="2" fillId="0" borderId="16" xfId="0" applyNumberFormat="1" applyFont="1" applyBorder="1" applyAlignment="1">
      <alignment vertical="top" wrapText="1"/>
    </xf>
    <xf numFmtId="0" fontId="2" fillId="0" borderId="16" xfId="0" applyFont="1" applyBorder="1" applyAlignment="1">
      <alignment vertical="top"/>
    </xf>
    <xf numFmtId="49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2" fontId="2" fillId="0" borderId="16" xfId="0" applyNumberFormat="1" applyFont="1" applyBorder="1" applyAlignment="1">
      <alignment vertical="top"/>
    </xf>
    <xf numFmtId="2" fontId="2" fillId="0" borderId="1" xfId="0" applyNumberFormat="1" applyFont="1" applyBorder="1" applyAlignment="1">
      <alignment vertical="top"/>
    </xf>
    <xf numFmtId="0" fontId="2" fillId="0" borderId="16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2" fontId="2" fillId="3" borderId="16" xfId="0" applyNumberFormat="1" applyFont="1" applyFill="1" applyBorder="1"/>
    <xf numFmtId="2" fontId="2" fillId="3" borderId="1" xfId="0" applyNumberFormat="1" applyFont="1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20"/>
      <c r="I1" t="s">
        <v>1</v>
      </c>
      <c r="J1" s="19">
        <v>44966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40" t="str">
        <f>"128-08"</f>
        <v>128-08</v>
      </c>
      <c r="D4" s="34" t="s">
        <v>29</v>
      </c>
      <c r="E4" s="35" t="str">
        <f>"150"</f>
        <v>150</v>
      </c>
      <c r="F4" s="30"/>
      <c r="G4" s="38">
        <v>161.34</v>
      </c>
      <c r="H4" s="35">
        <v>6.75</v>
      </c>
      <c r="I4" s="35">
        <v>12.15</v>
      </c>
      <c r="J4" s="35">
        <v>10.95</v>
      </c>
    </row>
    <row r="5" spans="1:10" ht="15.75" x14ac:dyDescent="0.25">
      <c r="A5" s="6"/>
      <c r="B5" s="1" t="s">
        <v>12</v>
      </c>
      <c r="C5" s="40" t="str">
        <f>"629"</f>
        <v>629</v>
      </c>
      <c r="D5" s="34" t="s">
        <v>30</v>
      </c>
      <c r="E5" s="35" t="str">
        <f>"200"</f>
        <v>200</v>
      </c>
      <c r="F5" s="30"/>
      <c r="G5" s="38">
        <v>55.606942799999999</v>
      </c>
      <c r="H5" s="35">
        <v>0.24</v>
      </c>
      <c r="I5" s="35">
        <v>0.05</v>
      </c>
      <c r="J5" s="35">
        <v>14.07</v>
      </c>
    </row>
    <row r="6" spans="1:10" ht="15.75" x14ac:dyDescent="0.25">
      <c r="A6" s="6"/>
      <c r="B6" s="1" t="s">
        <v>21</v>
      </c>
      <c r="C6" s="41" t="str">
        <f>"ттк"</f>
        <v>ттк</v>
      </c>
      <c r="D6" s="36" t="s">
        <v>27</v>
      </c>
      <c r="E6" s="37" t="str">
        <f>"50"</f>
        <v>50</v>
      </c>
      <c r="F6" s="32"/>
      <c r="G6" s="39">
        <v>111.95904999999998</v>
      </c>
      <c r="H6" s="37">
        <v>3.57</v>
      </c>
      <c r="I6" s="37">
        <v>0.35</v>
      </c>
      <c r="J6" s="37">
        <v>23.57</v>
      </c>
    </row>
    <row r="7" spans="1:10" x14ac:dyDescent="0.25">
      <c r="A7" s="6"/>
      <c r="B7" s="2"/>
      <c r="C7" s="2"/>
      <c r="D7" s="24"/>
      <c r="E7" s="15"/>
      <c r="F7" s="21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5"/>
      <c r="E8" s="17"/>
      <c r="F8" s="22"/>
      <c r="G8" s="17"/>
      <c r="H8" s="17"/>
      <c r="I8" s="17"/>
      <c r="J8" s="18"/>
    </row>
    <row r="9" spans="1:10" x14ac:dyDescent="0.25">
      <c r="A9" s="3" t="s">
        <v>13</v>
      </c>
      <c r="B9" s="9"/>
      <c r="C9" s="5"/>
      <c r="D9" s="5"/>
      <c r="E9" s="5"/>
      <c r="F9" s="5"/>
      <c r="G9" s="13"/>
      <c r="H9" s="13"/>
      <c r="I9" s="13"/>
      <c r="J9" s="14"/>
    </row>
    <row r="10" spans="1:10" x14ac:dyDescent="0.25">
      <c r="A10" s="6"/>
      <c r="B10" s="2"/>
      <c r="C10" s="2"/>
      <c r="D10" s="24"/>
      <c r="E10" s="15"/>
      <c r="F10" s="21"/>
      <c r="G10" s="15"/>
      <c r="H10" s="15"/>
      <c r="I10" s="15"/>
      <c r="J10" s="16"/>
    </row>
    <row r="11" spans="1:10" ht="15.75" thickBot="1" x14ac:dyDescent="0.3">
      <c r="A11" s="7"/>
      <c r="B11" s="23"/>
      <c r="C11" s="23"/>
      <c r="D11" s="26"/>
      <c r="E11" s="27"/>
      <c r="F11" s="28"/>
      <c r="G11" s="27"/>
      <c r="H11" s="27"/>
      <c r="I11" s="27"/>
      <c r="J11" s="29"/>
    </row>
    <row r="12" spans="1:10" ht="15.75" x14ac:dyDescent="0.25">
      <c r="A12" s="6" t="s">
        <v>14</v>
      </c>
      <c r="B12" s="1" t="s">
        <v>15</v>
      </c>
      <c r="C12" s="40" t="str">
        <f>"576 Т"</f>
        <v>576 Т</v>
      </c>
      <c r="D12" s="34" t="s">
        <v>32</v>
      </c>
      <c r="E12" s="35" t="str">
        <f>"20"</f>
        <v>20</v>
      </c>
      <c r="F12" s="42">
        <v>5.56</v>
      </c>
      <c r="G12" s="38">
        <v>2.9184599999999996</v>
      </c>
      <c r="H12" s="35">
        <v>0.15</v>
      </c>
      <c r="I12" s="35">
        <v>0.02</v>
      </c>
      <c r="J12" s="35">
        <v>0.64</v>
      </c>
    </row>
    <row r="13" spans="1:10" ht="31.5" x14ac:dyDescent="0.25">
      <c r="A13" s="6"/>
      <c r="B13" s="1" t="s">
        <v>16</v>
      </c>
      <c r="C13" s="40" t="str">
        <f>"39-08"</f>
        <v>39-08</v>
      </c>
      <c r="D13" s="34" t="s">
        <v>33</v>
      </c>
      <c r="E13" s="35" t="str">
        <f>"200"</f>
        <v>200</v>
      </c>
      <c r="F13" s="42">
        <v>13.21</v>
      </c>
      <c r="G13" s="38">
        <v>90.93573461538459</v>
      </c>
      <c r="H13" s="35">
        <v>1.57</v>
      </c>
      <c r="I13" s="35">
        <v>4.87</v>
      </c>
      <c r="J13" s="35">
        <v>10.95</v>
      </c>
    </row>
    <row r="14" spans="1:10" ht="15.75" x14ac:dyDescent="0.25">
      <c r="A14" s="6"/>
      <c r="B14" s="1" t="s">
        <v>26</v>
      </c>
      <c r="C14" s="40" t="str">
        <f>"444"</f>
        <v>444</v>
      </c>
      <c r="D14" s="34" t="s">
        <v>31</v>
      </c>
      <c r="E14" s="35" t="str">
        <f>"90"</f>
        <v>90</v>
      </c>
      <c r="F14" s="42">
        <v>44</v>
      </c>
      <c r="G14" s="38">
        <v>92.625460740180003</v>
      </c>
      <c r="H14" s="35">
        <v>15.02</v>
      </c>
      <c r="I14" s="35">
        <v>2.41</v>
      </c>
      <c r="J14" s="35">
        <v>2.77</v>
      </c>
    </row>
    <row r="15" spans="1:10" ht="15.75" x14ac:dyDescent="0.25">
      <c r="A15" s="6"/>
      <c r="B15" s="1" t="s">
        <v>17</v>
      </c>
      <c r="C15" s="40" t="str">
        <f>"468"</f>
        <v>468</v>
      </c>
      <c r="D15" s="34" t="s">
        <v>34</v>
      </c>
      <c r="E15" s="35" t="str">
        <f>"150"</f>
        <v>150</v>
      </c>
      <c r="F15" s="42">
        <v>11.56</v>
      </c>
      <c r="G15" s="38">
        <v>473.78506319999997</v>
      </c>
      <c r="H15" s="35">
        <v>6.05</v>
      </c>
      <c r="I15" s="35">
        <v>21.75</v>
      </c>
      <c r="J15" s="35">
        <v>67.89</v>
      </c>
    </row>
    <row r="16" spans="1:10" ht="15.75" x14ac:dyDescent="0.25">
      <c r="A16" s="6"/>
      <c r="B16" s="1" t="s">
        <v>18</v>
      </c>
      <c r="C16" s="40" t="str">
        <f>"154"</f>
        <v>154</v>
      </c>
      <c r="D16" s="34" t="s">
        <v>35</v>
      </c>
      <c r="E16" s="35" t="str">
        <f>"200"</f>
        <v>200</v>
      </c>
      <c r="F16" s="42">
        <v>6.77</v>
      </c>
      <c r="G16" s="38">
        <v>94.670339999999996</v>
      </c>
      <c r="H16" s="35">
        <v>0.42</v>
      </c>
      <c r="I16" s="35">
        <v>0</v>
      </c>
      <c r="J16" s="35">
        <v>24.8</v>
      </c>
    </row>
    <row r="17" spans="1:10" ht="15.75" x14ac:dyDescent="0.25">
      <c r="A17" s="6"/>
      <c r="B17" s="1" t="s">
        <v>19</v>
      </c>
      <c r="C17" s="41" t="str">
        <f>"ттк"</f>
        <v>ттк</v>
      </c>
      <c r="D17" s="36" t="s">
        <v>28</v>
      </c>
      <c r="E17" s="37" t="str">
        <f>"46"</f>
        <v>46</v>
      </c>
      <c r="F17" s="43">
        <v>2.65</v>
      </c>
      <c r="G17" s="39">
        <v>81.288347999999985</v>
      </c>
      <c r="H17" s="37">
        <v>2.85</v>
      </c>
      <c r="I17" s="37">
        <v>0.49</v>
      </c>
      <c r="J17" s="37">
        <v>17.46</v>
      </c>
    </row>
    <row r="18" spans="1:10" x14ac:dyDescent="0.25">
      <c r="A18" s="6"/>
      <c r="B18" s="1" t="s">
        <v>22</v>
      </c>
      <c r="C18" s="2"/>
      <c r="D18" s="31"/>
      <c r="E18" s="33"/>
      <c r="F18" s="31"/>
      <c r="G18" s="32"/>
      <c r="H18" s="32"/>
      <c r="I18" s="32"/>
      <c r="J18" s="32"/>
    </row>
    <row r="19" spans="1:10" x14ac:dyDescent="0.25">
      <c r="A19" s="6"/>
      <c r="B19" s="1"/>
      <c r="C19" s="2"/>
      <c r="D19" s="24"/>
      <c r="E19" s="15"/>
      <c r="F19" s="21"/>
      <c r="G19" s="15"/>
      <c r="H19" s="15"/>
      <c r="I19" s="15"/>
      <c r="J19" s="15"/>
    </row>
    <row r="20" spans="1:10" ht="15.75" thickBot="1" x14ac:dyDescent="0.3">
      <c r="A20" s="7"/>
      <c r="B20" s="2"/>
      <c r="C20" s="2"/>
      <c r="D20" s="24"/>
      <c r="E20" s="15"/>
      <c r="F20" s="21"/>
      <c r="G20" s="15"/>
      <c r="H20" s="15"/>
      <c r="I20" s="15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2023-02-08T12:32:57Z</dcterms:modified>
</cp:coreProperties>
</file>