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FF431465-8982-4D9A-BA06-894E97A07CAF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4" i="1"/>
  <c r="C14" i="1"/>
  <c r="C13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<sst xmlns="http://schemas.openxmlformats.org/spreadsheetml/2006/main" count="36" uniqueCount="36">
  <si>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</si>
  <si>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</si>
  <si>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</si>
  <si>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</si>
  <si>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</si>
  <si>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</si>
  <si>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</si>
  <si>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</si>
  <si>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</si>
  <si>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</si>
  <si>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</si>
  <si>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</si>
  <si>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</si>
  <si>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</si>
  <si>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</si>
  <si>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</si>
  <si>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</si>
  <si>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</si>
  <si>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</si>
  <si>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</si>
  <si>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</si>
  <si>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</si>
  <si>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</si>
  <si>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</si>
  <si>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</si>
  <si>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</si>
  <si>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</si>
  <si>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</si>
  <si>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</si>
  <si>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</si>
  <si>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Каша пшеничная молочная  </t>
  </si>
  <si>
    <t xml:space="preserve">Чай с молоком или сливками </t>
  </si>
  <si>
    <t xml:space="preserve">Макаронные изделия отварные </t>
  </si>
  <si>
    <t>Суп из овощей</t>
  </si>
  <si>
    <t>Котлета "Геркулес"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</si>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</sst>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"257"</f>
        <v>257</v>
      </c>
      <c r="D4" s="32" t="s">
        <v>30</v>
      </c>
      <c r="E4" s="33" t="str">
        <f>"150"</f>
        <v>150</v>
      </c>
      <c r="F4" s="30"/>
      <c r="G4" s="42">
        <v>161.34</v>
      </c>
      <c r="H4" s="33">
        <v>6.75</v>
      </c>
      <c r="I4" s="33">
        <v>12.15</v>
      </c>
      <c r="J4" s="33">
        <v>10.95</v>
      </c>
    </row>
    <row r="5" spans="1:10" ht="15.75" x14ac:dyDescent="0.25">
      <c r="A5" s="6"/>
      <c r="B5" s="1" t="s">
        <v>12</v>
      </c>
      <c r="C5" s="40" t="str">
        <f>"630"</f>
        <v>630</v>
      </c>
      <c r="D5" s="32" t="s">
        <v>31</v>
      </c>
      <c r="E5" s="33" t="str">
        <f>"200"</f>
        <v>200</v>
      </c>
      <c r="F5" s="30"/>
      <c r="G5" s="42">
        <v>63.469522799999993</v>
      </c>
      <c r="H5" s="33">
        <v>1.54</v>
      </c>
      <c r="I5" s="33">
        <v>1.58</v>
      </c>
      <c r="J5" s="33">
        <v>11.34</v>
      </c>
    </row>
    <row r="6" spans="1:10" ht="15.75" x14ac:dyDescent="0.25">
      <c r="A6" s="6"/>
      <c r="B6" s="1" t="s">
        <v>21</v>
      </c>
      <c r="C6" s="41" t="s">
        <v>28</v>
      </c>
      <c r="D6" s="34" t="s">
        <v>27</v>
      </c>
      <c r="E6" s="35" t="str">
        <f>"50"</f>
        <v>50</v>
      </c>
      <c r="F6" s="31"/>
      <c r="G6" s="43">
        <v>111.95904999999998</v>
      </c>
      <c r="H6" s="35">
        <v>3.57</v>
      </c>
      <c r="I6" s="35">
        <v>0.35</v>
      </c>
      <c r="J6" s="35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75" x14ac:dyDescent="0.25">
      <c r="A13" s="6"/>
      <c r="B13" s="1" t="s">
        <v>16</v>
      </c>
      <c r="C13" s="40" t="str">
        <f>"56-08"</f>
        <v>56-08</v>
      </c>
      <c r="D13" s="32" t="s">
        <v>33</v>
      </c>
      <c r="E13" s="44">
        <v>200</v>
      </c>
      <c r="F13" s="46">
        <v>11.19</v>
      </c>
      <c r="G13" s="36">
        <v>86.95</v>
      </c>
      <c r="H13" s="33">
        <v>1.65</v>
      </c>
      <c r="I13" s="33">
        <v>4.92</v>
      </c>
      <c r="J13" s="33">
        <v>9.58</v>
      </c>
    </row>
    <row r="14" spans="1:10" ht="15.75" x14ac:dyDescent="0.25">
      <c r="A14" s="6"/>
      <c r="B14" s="1" t="s">
        <v>26</v>
      </c>
      <c r="C14" s="40" t="str">
        <f>"80-08"</f>
        <v>80-08</v>
      </c>
      <c r="D14" s="32" t="s">
        <v>34</v>
      </c>
      <c r="E14" s="44" t="str">
        <f>"70"</f>
        <v>70</v>
      </c>
      <c r="F14" s="46">
        <v>50.42</v>
      </c>
      <c r="G14" s="36">
        <v>217.7525168</v>
      </c>
      <c r="H14" s="33">
        <v>12.16</v>
      </c>
      <c r="I14" s="33">
        <v>13.76</v>
      </c>
      <c r="J14" s="33">
        <v>11.77</v>
      </c>
    </row>
    <row r="15" spans="1:10" ht="15.75" x14ac:dyDescent="0.25">
      <c r="A15" s="6"/>
      <c r="B15" s="1" t="s">
        <v>17</v>
      </c>
      <c r="C15" s="40" t="str">
        <f>"97-08"</f>
        <v>97-08</v>
      </c>
      <c r="D15" s="32" t="s">
        <v>32</v>
      </c>
      <c r="E15" s="44">
        <v>180</v>
      </c>
      <c r="F15" s="46">
        <v>11.9</v>
      </c>
      <c r="G15" s="36">
        <v>240.1</v>
      </c>
      <c r="H15" s="33">
        <v>6.19</v>
      </c>
      <c r="I15" s="33">
        <v>7.2</v>
      </c>
      <c r="J15" s="33">
        <v>37.76</v>
      </c>
    </row>
    <row r="16" spans="1:10" ht="15.75" x14ac:dyDescent="0.25">
      <c r="A16" s="6"/>
      <c r="B16" s="1" t="s">
        <v>18</v>
      </c>
      <c r="C16" s="40" t="str">
        <f>"157"</f>
        <v>157</v>
      </c>
      <c r="D16" s="32" t="s">
        <v>35</v>
      </c>
      <c r="E16" s="44" t="str">
        <f>"200"</f>
        <v>200</v>
      </c>
      <c r="F16" s="46">
        <v>7.01</v>
      </c>
      <c r="G16" s="36">
        <v>60.760256000000005</v>
      </c>
      <c r="H16" s="33">
        <v>0.19</v>
      </c>
      <c r="I16" s="33">
        <v>0.04</v>
      </c>
      <c r="J16" s="33">
        <v>15.68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4" t="s">
        <v>29</v>
      </c>
      <c r="E17" s="45">
        <v>56</v>
      </c>
      <c r="F17" s="47">
        <v>3.23</v>
      </c>
      <c r="G17" s="37">
        <v>98.96</v>
      </c>
      <c r="H17" s="35">
        <v>3.47</v>
      </c>
      <c r="I17" s="35">
        <v>0.59</v>
      </c>
      <c r="J17" s="35">
        <v>21.25</v>
      </c>
    </row>
    <row r="18" spans="1:10" ht="15.75" x14ac:dyDescent="0.25">
      <c r="A18" s="6"/>
      <c r="B18" s="1" t="s">
        <v>22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2023-02-15T12:39:50Z</dcterms:modified>
</cp:coreProperties>
</file>