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EBB10EC2-CD6B-4DFC-95D0-BF3B5D6BE0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E15" i="1"/>
  <c r="C15" i="1"/>
  <c r="C14" i="1"/>
  <c r="C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<sst xmlns="http://schemas.openxmlformats.org/spreadsheetml/2006/main" count="37" uniqueCount="37">
  <si>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</si>
  <si>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</si>
  <si>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</si>
  <si>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</si>
  <si>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</si>
  <si>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</si>
  <si>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</si>
  <si>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</si>
  <si>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</si>
  <si>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</si>
  <si>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</si>
  <si>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</si>
  <si>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</si>
  <si>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</si>
  <si>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</si>
  <si>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</si>
  <si>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</si>
  <si>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</si>
  <si>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</si>
  <si>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</si>
  <si>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</si>
  <si>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</si>
  <si>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</si>
  <si>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</si>
  <si>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</si>
  <si>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</si>
  <si>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</si>
  <si>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</si>
  <si>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</si>
  <si>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Каша манная молочная вязкая </t>
  </si>
  <si>
    <t xml:space="preserve">Кофейный напиток на молоке  </t>
  </si>
  <si>
    <t>34-13</t>
  </si>
  <si>
    <t>Салат из отварной свеклы с растительным маслом</t>
  </si>
  <si>
    <t xml:space="preserve">Суп крестьянский с рисовой крупой </t>
  </si>
  <si>
    <t xml:space="preserve">Котлета "Загадка" </t>
  </si>
  <si>
    <t xml:space="preserve">Рагу из овощей </t>
  </si>
  <si>
    <t xml:space="preserve">Напиток из сока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</si>
</sst>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quotePrefix="1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right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44995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0" t="str">
        <f>"125-08"</f>
        <v>125-08</v>
      </c>
      <c r="D4" s="34" t="s">
        <v>29</v>
      </c>
      <c r="E4" s="35" t="str">
        <f>"150"</f>
        <v>150</v>
      </c>
      <c r="F4" s="30"/>
      <c r="G4" s="38">
        <v>241.69637142857138</v>
      </c>
      <c r="H4" s="35">
        <v>6.72</v>
      </c>
      <c r="I4" s="35">
        <v>11.8</v>
      </c>
      <c r="J4" s="35">
        <v>32.54</v>
      </c>
    </row>
    <row r="5" spans="1:10" ht="15.6" x14ac:dyDescent="0.3">
      <c r="A5" s="6"/>
      <c r="B5" s="1" t="s">
        <v>12</v>
      </c>
      <c r="C5" s="40" t="str">
        <f>"148-08"</f>
        <v>148-08</v>
      </c>
      <c r="D5" s="34" t="s">
        <v>30</v>
      </c>
      <c r="E5" s="35" t="str">
        <f>"200"</f>
        <v>200</v>
      </c>
      <c r="F5" s="30"/>
      <c r="G5" s="38">
        <v>70.040531999999999</v>
      </c>
      <c r="H5" s="35">
        <v>2.77</v>
      </c>
      <c r="I5" s="35">
        <v>0.56999999999999995</v>
      </c>
      <c r="J5" s="35">
        <v>15.69</v>
      </c>
    </row>
    <row r="6" spans="1:10" ht="15.6" x14ac:dyDescent="0.3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31.2" x14ac:dyDescent="0.3">
      <c r="A12" s="6" t="s">
        <v>14</v>
      </c>
      <c r="B12" s="1" t="s">
        <v>15</v>
      </c>
      <c r="C12" s="42" t="s">
        <v>31</v>
      </c>
      <c r="D12" s="43" t="s">
        <v>32</v>
      </c>
      <c r="E12" s="44">
        <v>60</v>
      </c>
      <c r="F12" s="47">
        <v>5.4</v>
      </c>
      <c r="G12" s="46">
        <v>54.08</v>
      </c>
      <c r="H12" s="46">
        <v>0.83</v>
      </c>
      <c r="I12" s="46">
        <v>3.58</v>
      </c>
      <c r="J12" s="46">
        <v>5.45</v>
      </c>
    </row>
    <row r="13" spans="1:10" ht="15.6" x14ac:dyDescent="0.3">
      <c r="A13" s="6"/>
      <c r="B13" s="1" t="s">
        <v>16</v>
      </c>
      <c r="C13" s="40" t="str">
        <f>"48-08"</f>
        <v>48-08</v>
      </c>
      <c r="D13" s="34" t="s">
        <v>33</v>
      </c>
      <c r="E13" s="45">
        <v>200</v>
      </c>
      <c r="F13" s="48">
        <v>9.35</v>
      </c>
      <c r="G13" s="38">
        <v>95.29</v>
      </c>
      <c r="H13" s="35">
        <v>1.63</v>
      </c>
      <c r="I13" s="35">
        <v>4.91</v>
      </c>
      <c r="J13" s="35">
        <v>11.54</v>
      </c>
    </row>
    <row r="14" spans="1:10" ht="15.6" x14ac:dyDescent="0.3">
      <c r="A14" s="6"/>
      <c r="B14" s="1" t="s">
        <v>26</v>
      </c>
      <c r="C14" s="40" t="str">
        <f>"76-08"</f>
        <v>76-08</v>
      </c>
      <c r="D14" s="34" t="s">
        <v>34</v>
      </c>
      <c r="E14" s="45">
        <v>65</v>
      </c>
      <c r="F14" s="48">
        <v>42.52</v>
      </c>
      <c r="G14" s="38">
        <v>202.2</v>
      </c>
      <c r="H14" s="35">
        <v>12.9</v>
      </c>
      <c r="I14" s="35">
        <v>7.51</v>
      </c>
      <c r="J14" s="35">
        <v>21.7</v>
      </c>
    </row>
    <row r="15" spans="1:10" ht="15.6" x14ac:dyDescent="0.3">
      <c r="A15" s="6"/>
      <c r="B15" s="1" t="s">
        <v>17</v>
      </c>
      <c r="C15" s="40" t="str">
        <f>"87-13"</f>
        <v>87-13</v>
      </c>
      <c r="D15" s="34" t="s">
        <v>35</v>
      </c>
      <c r="E15" s="35" t="str">
        <f>"150"</f>
        <v>150</v>
      </c>
      <c r="F15" s="48">
        <v>16.57</v>
      </c>
      <c r="G15" s="38">
        <v>116.76604000000003</v>
      </c>
      <c r="H15" s="35">
        <v>2.4500000000000002</v>
      </c>
      <c r="I15" s="35">
        <v>4.5</v>
      </c>
      <c r="J15" s="35">
        <v>17.559999999999999</v>
      </c>
    </row>
    <row r="16" spans="1:10" ht="15.6" x14ac:dyDescent="0.3">
      <c r="A16" s="6"/>
      <c r="B16" s="1" t="s">
        <v>18</v>
      </c>
      <c r="C16" s="40" t="str">
        <f>"160Т"</f>
        <v>160Т</v>
      </c>
      <c r="D16" s="34" t="s">
        <v>36</v>
      </c>
      <c r="E16" s="35" t="str">
        <f>"200"</f>
        <v>200</v>
      </c>
      <c r="F16" s="48">
        <v>6.61</v>
      </c>
      <c r="G16" s="38">
        <v>54.269039999999997</v>
      </c>
      <c r="H16" s="35">
        <v>0.24</v>
      </c>
      <c r="I16" s="35">
        <v>0.04</v>
      </c>
      <c r="J16" s="35">
        <v>13.77</v>
      </c>
    </row>
    <row r="17" spans="1:10" ht="15.6" x14ac:dyDescent="0.3">
      <c r="A17" s="6"/>
      <c r="B17" s="1" t="s">
        <v>19</v>
      </c>
      <c r="C17" s="41" t="str">
        <f>"ттк"</f>
        <v>ттк</v>
      </c>
      <c r="D17" s="36" t="s">
        <v>28</v>
      </c>
      <c r="E17" s="44">
        <v>52</v>
      </c>
      <c r="F17" s="49">
        <v>3.3</v>
      </c>
      <c r="G17" s="39">
        <v>91.89</v>
      </c>
      <c r="H17" s="37">
        <v>3.23</v>
      </c>
      <c r="I17" s="37">
        <v>0.55000000000000004</v>
      </c>
      <c r="J17" s="37">
        <v>19.73</v>
      </c>
    </row>
    <row r="18" spans="1:10" x14ac:dyDescent="0.3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2023-03-10T10:51:41Z</dcterms:modified>
</cp:coreProperties>
</file>