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50" activeTab="0"/>
  </bookViews>
  <sheets>
    <sheet name="Листы1-5" sheetId="1" r:id="rId1"/>
    <sheet name="Листы6-7" sheetId="2" r:id="rId2"/>
    <sheet name="Лист8" sheetId="3" r:id="rId3"/>
  </sheets>
  <definedNames>
    <definedName name="_xlnm.Print_Titles" localSheetId="0">'Листы1-5'!$28:$34</definedName>
    <definedName name="_xlnm.Print_Titles" localSheetId="1">'Листы6-7'!$3:$8</definedName>
    <definedName name="_xlnm.Print_Area" localSheetId="0">'Листы1-5'!$A$1:$CX$250</definedName>
  </definedNames>
  <calcPr fullCalcOnLoad="1"/>
</workbook>
</file>

<file path=xl/comments1.xml><?xml version="1.0" encoding="utf-8"?>
<comments xmlns="http://schemas.openxmlformats.org/spreadsheetml/2006/main">
  <authors>
    <author>user</author>
  </authors>
  <commentList>
    <comment ref="DB74" authorId="0">
      <text>
        <r>
          <rPr>
            <b/>
            <sz val="9"/>
            <rFont val="Tahoma"/>
            <family val="2"/>
          </rPr>
          <t>user:</t>
        </r>
        <r>
          <rPr>
            <sz val="9"/>
            <rFont val="Tahoma"/>
            <family val="2"/>
          </rPr>
          <t xml:space="preserve">
416400 Сап ГКП</t>
        </r>
      </text>
    </comment>
    <comment ref="DB94" authorId="0">
      <text>
        <r>
          <rPr>
            <b/>
            <sz val="9"/>
            <rFont val="Tahoma"/>
            <family val="2"/>
          </rPr>
          <t>user:</t>
        </r>
        <r>
          <rPr>
            <sz val="9"/>
            <rFont val="Tahoma"/>
            <family val="2"/>
          </rPr>
          <t xml:space="preserve">
125700 Сап ГКП</t>
        </r>
      </text>
    </comment>
  </commentList>
</comments>
</file>

<file path=xl/sharedStrings.xml><?xml version="1.0" encoding="utf-8"?>
<sst xmlns="http://schemas.openxmlformats.org/spreadsheetml/2006/main" count="723" uniqueCount="510">
  <si>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</si>
  <si>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</si>
  <si>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</si>
  <si>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</si>
  <si>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</si>
  <si>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</si>
  <si>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</si>
  <si>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</si>
  <si>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</si>
  <si>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</si>
  <si>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</si>
  <si>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</si>
  <si>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</si>
  <si>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</si>
  <si>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</si>
  <si>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</si>
  <si>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</si>
  <si>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</si>
  <si>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</si>
  <si>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</si>
  <si>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</si>
  <si>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</si>
  <si>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</si>
  <si>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</si>
  <si>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</si>
  <si>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</si>
  <si>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</si>
  <si>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</si>
  <si>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</si>
  <si>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</si>
  <si>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</si>
  <si>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Сумма</t>
  </si>
  <si>
    <t>текущий</t>
  </si>
  <si>
    <t>финан-</t>
  </si>
  <si>
    <t>совый</t>
  </si>
  <si>
    <t>год</t>
  </si>
  <si>
    <t>первый</t>
  </si>
  <si>
    <t>планового</t>
  </si>
  <si>
    <t>периода</t>
  </si>
  <si>
    <t>второй</t>
  </si>
  <si>
    <t>делами</t>
  </si>
  <si>
    <t>Наименование показателя</t>
  </si>
  <si>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</si>
  <si>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</si>
  <si>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</si>
  <si>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</si>
  <si>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</si>
  <si>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</si>
  <si>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</si>
  <si>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</si>
  <si>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</si>
  <si>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х</t>
  </si>
  <si>
    <t>1110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</si>
  <si>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</si>
  <si>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</si>
  <si>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</si>
  <si>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</si>
  <si>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</si>
  <si>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</si>
  <si>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</si>
  <si>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</si>
  <si>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</si>
  <si>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</si>
  <si>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</si>
  <si>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</si>
  <si>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</si>
  <si>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</si>
  <si>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</si>
  <si>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</si>
  <si>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</si>
  <si>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Расходы, всего:</t>
  </si>
  <si>
    <t>2000</t>
  </si>
  <si>
    <t>на выплаты персоналу, всего</t>
  </si>
  <si>
    <t>2100</t>
  </si>
  <si>
    <t>2110</t>
  </si>
  <si>
    <t>оплата труда</t>
  </si>
  <si>
    <t>прочие выплаты персоналу, в том числе компенсационного характера</t>
  </si>
  <si>
    <t>2120</t>
  </si>
  <si>
    <t>2130</t>
  </si>
  <si>
    <t>2140</t>
  </si>
  <si>
    <t>на выплаты по оплате труда</t>
  </si>
  <si>
    <t>2141</t>
  </si>
  <si>
    <t>на иные выплаты работникам</t>
  </si>
  <si>
    <t>2142</t>
  </si>
  <si>
    <t>2150</t>
  </si>
  <si>
    <t>2160</t>
  </si>
  <si>
    <t>2170</t>
  </si>
  <si>
    <t>2200</t>
  </si>
  <si>
    <t>социальные и иные выплаты населению, всего</t>
  </si>
  <si>
    <t>2210</t>
  </si>
  <si>
    <t>2211</t>
  </si>
  <si>
    <t>кроме публичных нормативных обязательств</t>
  </si>
  <si>
    <t>пособия, компенсации и иные социальные выплаты гражданам,</t>
  </si>
  <si>
    <t>2220</t>
  </si>
  <si>
    <t>2230</t>
  </si>
  <si>
    <t>2240</t>
  </si>
  <si>
    <t>2300</t>
  </si>
  <si>
    <t>2310</t>
  </si>
  <si>
    <t>2320</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</si>
  <si>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</si>
  <si>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</si>
  <si>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</si>
  <si>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</si>
  <si>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</si>
  <si>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</si>
  <si>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</si>
  <si>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</si>
  <si>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</si>
  <si>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</si>
  <si>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2420</t>
  </si>
  <si>
    <t>2430</t>
  </si>
  <si>
    <t>безвозмездные перечисления организациям и физическим лицам, всего</t>
  </si>
  <si>
    <t>иностранных государств и международными организациями</t>
  </si>
  <si>
    <t>2500</t>
  </si>
  <si>
    <t>2520</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</si>
  <si>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</si>
  <si>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</si>
  <si>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</si>
  <si>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</si>
  <si>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</si>
  <si>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26200</t>
  </si>
  <si>
    <t>2630</t>
  </si>
  <si>
    <t>закупку научно-исследовательских и опытно-конструкторских работ</t>
  </si>
  <si>
    <t>2640</t>
  </si>
  <si>
    <t>прочую закупку товаров, работ и услуг, всего</t>
  </si>
  <si>
    <t>2650</t>
  </si>
  <si>
    <t>2651</t>
  </si>
  <si>
    <t>2652</t>
  </si>
  <si>
    <t>строительство (реконструкция) объектов недвижимого имущества</t>
  </si>
  <si>
    <t>3000</t>
  </si>
  <si>
    <t>3010</t>
  </si>
  <si>
    <t>3020</t>
  </si>
  <si>
    <t>3030</t>
  </si>
  <si>
    <t>4000</t>
  </si>
  <si>
    <t>4010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</si>
  <si>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</si>
  <si>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</si>
  <si>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</si>
  <si>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</si>
  <si>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</si>
  <si>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</si>
  <si>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</si>
  <si>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</si>
  <si>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</si>
  <si>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</si>
  <si>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</si>
  <si>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</si>
  <si>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</si>
  <si>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</si>
  <si>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</si>
  <si>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</si>
  <si>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</si>
  <si>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</si>
  <si>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</si>
  <si>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</si>
  <si>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</si>
  <si>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</si>
  <si>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</si>
  <si>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</si>
  <si>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</si>
  <si>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</si>
  <si>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</si>
  <si>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</si>
  <si>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</si>
  <si>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</si>
  <si>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</si>
  <si>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</si>
  <si>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</si>
  <si>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</si>
  <si>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</si>
  <si>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</si>
  <si>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</si>
  <si>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</si>
  <si>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</si>
  <si>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</si>
  <si>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</si>
  <si>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</si>
  <si>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</si>
  <si>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</si>
  <si>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</si>
  <si>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</si>
  <si>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</si>
  <si>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</si>
  <si>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</si>
  <si>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</si>
  <si>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</si>
  <si>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</si>
  <si>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</si>
  <si>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</si>
  <si>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</si>
  <si>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</si>
  <si>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</si>
  <si>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</si>
  <si>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</si>
  <si>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</si>
  <si>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</si>
  <si>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рального закона от 18 июля 2011 г. № 223-ФЗ «О закупках товаров, работ, услуг отдель-</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</si>
  <si>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</si>
  <si>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</si>
  <si>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</si>
  <si>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</si>
  <si>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</si>
  <si>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</si>
  <si>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</si>
  <si>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</si>
  <si>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</si>
  <si>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</si>
  <si>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</si>
  <si>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</si>
  <si>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</si>
  <si>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</si>
  <si>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</si>
  <si>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</si>
  <si>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</si>
  <si>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</si>
  <si>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</si>
  <si>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</si>
  <si>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</si>
  <si>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</si>
  <si>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</si>
  <si>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</si>
  <si>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</si>
  <si>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</si>
  <si>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</si>
  <si>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</si>
  <si>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</si>
  <si>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</si>
  <si>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</si>
  <si>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</si>
  <si>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</si>
  <si>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</si>
  <si>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</si>
  <si>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</si>
  <si>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</si>
  <si>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</si>
  <si>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</si>
  <si>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</si>
  <si>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</si>
  <si>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</si>
  <si>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</si>
  <si>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</si>
  <si>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</si>
  <si>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</si>
  <si>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г. и плановый период 20</t>
  </si>
  <si>
    <r>
      <t xml:space="preserve"> г.</t>
    </r>
    <r>
      <rPr>
        <vertAlign val="superscript"/>
        <sz val="10"/>
        <rFont val="Times New Roman"/>
        <family val="1"/>
      </rPr>
      <t>2</t>
    </r>
  </si>
  <si>
    <t>1200</t>
  </si>
  <si>
    <t>с целью поддержки проектов в области науки, культуры и искусства</t>
  </si>
  <si>
    <t>Коды</t>
  </si>
  <si>
    <t>(телефон)</t>
  </si>
  <si>
    <t>(наименование учреждения)</t>
  </si>
  <si>
    <t>ПЛАН</t>
  </si>
  <si>
    <t>финансово-хозяйственной деятельности на 20</t>
  </si>
  <si>
    <t>Администрациея муниципального образования «Завьяловский район», либо структурное подразделение (орган) Администрации муниципального образования «Завьяловский район»</t>
  </si>
  <si>
    <t>За пре-</t>
  </si>
  <si>
    <t xml:space="preserve"> создавшего учреждение</t>
  </si>
  <si>
    <t xml:space="preserve"> задания за счет средств бюджета публично-правового образования,</t>
  </si>
  <si>
    <t xml:space="preserve"> бюджета Федерального фонда обязательного медицинского страхования</t>
  </si>
  <si>
    <t>код4</t>
  </si>
  <si>
    <t>закупку товаров, работ, услуг в целях капитального ремонта</t>
  </si>
  <si>
    <t>муниципального имущества</t>
  </si>
  <si>
    <t>капитальные вложения в объекты муниципальной</t>
  </si>
  <si>
    <t xml:space="preserve">приобретение объектов недвижимого имущества </t>
  </si>
  <si>
    <t>муниципальными учреждениями</t>
  </si>
  <si>
    <t>и муниципальных нужд»  (далее — Федеральный закон № 44-ФЗ) и Феде-</t>
  </si>
  <si>
    <t>ными видами юридических лиц» (далее — Федеральный закон № 223-ФЗ)12</t>
  </si>
  <si>
    <t>1410</t>
  </si>
  <si>
    <t>1420</t>
  </si>
  <si>
    <t xml:space="preserve">расходы на выплаты военнослужащим и сотрудникам, имеющим </t>
  </si>
  <si>
    <t>специальные звания, зависящие от размера денежного довольствия</t>
  </si>
  <si>
    <t xml:space="preserve">иные выплаты военнослужащим и сотрудникам, имеющим </t>
  </si>
  <si>
    <t xml:space="preserve">страховые взносы на обязательное социальное страхование в части выплат </t>
  </si>
  <si>
    <t>2180</t>
  </si>
  <si>
    <t xml:space="preserve"> в том числе: на оплату труда стажеров</t>
  </si>
  <si>
    <t>2181</t>
  </si>
  <si>
    <t>иные выплаты населению</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</si>
  <si>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</si>
  <si>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</si>
  <si>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t>
  </si>
  <si>
    <t>(за исключением бюджетных и автономных учреждений)</t>
  </si>
  <si>
    <t xml:space="preserve"> гранты, предоставляемые другим организациям и физическим лицам</t>
  </si>
  <si>
    <t>2440</t>
  </si>
  <si>
    <t>2450</t>
  </si>
  <si>
    <t xml:space="preserve"> взносы в международные организации</t>
  </si>
  <si>
    <t xml:space="preserve"> платежи в целях обеспечения реализации соглашений с правительствами </t>
  </si>
  <si>
    <t>2460</t>
  </si>
  <si>
    <t>Код по бюджетной классификации Российской Федерации &lt;10.1&gt;</t>
  </si>
  <si>
    <t>1.3.1.</t>
  </si>
  <si>
    <t>26310</t>
  </si>
  <si>
    <t xml:space="preserve"> из них &lt;10.1&gt;:</t>
  </si>
  <si>
    <t>26310.1</t>
  </si>
  <si>
    <t>1.3.2.</t>
  </si>
  <si>
    <t>26320</t>
  </si>
  <si>
    <t>26421.1</t>
  </si>
  <si>
    <t>26430.1</t>
  </si>
  <si>
    <t>26451.1</t>
  </si>
  <si>
    <t xml:space="preserve">Директор </t>
  </si>
  <si>
    <t>22</t>
  </si>
  <si>
    <t>1808700615</t>
  </si>
  <si>
    <t>184101001</t>
  </si>
  <si>
    <t>120</t>
  </si>
  <si>
    <t>130</t>
  </si>
  <si>
    <t>00000000000000000130</t>
  </si>
  <si>
    <t>1230</t>
  </si>
  <si>
    <t>доходы от платных услуг</t>
  </si>
  <si>
    <t>140</t>
  </si>
  <si>
    <t>00000000000000000150</t>
  </si>
  <si>
    <t>150</t>
  </si>
  <si>
    <t>1430</t>
  </si>
  <si>
    <t>пожертвования</t>
  </si>
  <si>
    <t>,</t>
  </si>
  <si>
    <t>180</t>
  </si>
  <si>
    <t xml:space="preserve">000 0702 0000000000 111 </t>
  </si>
  <si>
    <t xml:space="preserve"> 24111</t>
  </si>
  <si>
    <t xml:space="preserve"> 24166</t>
  </si>
  <si>
    <t>111</t>
  </si>
  <si>
    <t>112</t>
  </si>
  <si>
    <t>113</t>
  </si>
  <si>
    <t>119</t>
  </si>
  <si>
    <t>24113</t>
  </si>
  <si>
    <t>000 0702 0000000000 119</t>
  </si>
  <si>
    <t>131</t>
  </si>
  <si>
    <t>134</t>
  </si>
  <si>
    <t>139</t>
  </si>
  <si>
    <t>300</t>
  </si>
  <si>
    <t>320</t>
  </si>
  <si>
    <t>321</t>
  </si>
  <si>
    <t>340</t>
  </si>
  <si>
    <t>350</t>
  </si>
  <si>
    <t>360</t>
  </si>
  <si>
    <t>850</t>
  </si>
  <si>
    <t>000 0702 0000000000 851</t>
  </si>
  <si>
    <t>24191</t>
  </si>
  <si>
    <t>852</t>
  </si>
  <si>
    <t>853</t>
  </si>
  <si>
    <t xml:space="preserve">000 0702 0000000000 853 </t>
  </si>
  <si>
    <t>24192</t>
  </si>
  <si>
    <t>810</t>
  </si>
  <si>
    <t>862</t>
  </si>
  <si>
    <t>863</t>
  </si>
  <si>
    <t>831</t>
  </si>
  <si>
    <t>241</t>
  </si>
  <si>
    <t>243</t>
  </si>
  <si>
    <t>244</t>
  </si>
  <si>
    <t>24110</t>
  </si>
  <si>
    <t xml:space="preserve">000 0701 0000000000 244 </t>
  </si>
  <si>
    <t xml:space="preserve">000 0702 0000000000 244 </t>
  </si>
  <si>
    <t xml:space="preserve"> 24121</t>
  </si>
  <si>
    <t xml:space="preserve"> 24122</t>
  </si>
  <si>
    <t xml:space="preserve"> 24123</t>
  </si>
  <si>
    <t xml:space="preserve"> 24125</t>
  </si>
  <si>
    <t xml:space="preserve"> 24126</t>
  </si>
  <si>
    <t xml:space="preserve"> 24142</t>
  </si>
  <si>
    <t>24142</t>
  </si>
  <si>
    <t xml:space="preserve"> 24143</t>
  </si>
  <si>
    <t xml:space="preserve"> 24145</t>
  </si>
  <si>
    <t xml:space="preserve"> 24146</t>
  </si>
  <si>
    <t xml:space="preserve">000 0709 0000000000 244 </t>
  </si>
  <si>
    <t>24149</t>
  </si>
  <si>
    <t>400</t>
  </si>
  <si>
    <t>406</t>
  </si>
  <si>
    <t>407</t>
  </si>
  <si>
    <t>100</t>
  </si>
  <si>
    <t>610</t>
  </si>
  <si>
    <t>8(3416)527330</t>
  </si>
  <si>
    <t>СОГЛАСОВАННО</t>
  </si>
  <si>
    <t>приказом Управления образования Администрации</t>
  </si>
  <si>
    <t>510</t>
  </si>
  <si>
    <t>851</t>
  </si>
  <si>
    <t>Приложение</t>
  </si>
  <si>
    <t>к Порядку к составлению и утверждению плана финансово-хозяйственной</t>
  </si>
  <si>
    <t>деятельности муниципального учреждения</t>
  </si>
  <si>
    <t>23</t>
  </si>
  <si>
    <t>На 2023 г.</t>
  </si>
  <si>
    <t xml:space="preserve">061P104343  </t>
  </si>
  <si>
    <t>Л.Г. Иванова</t>
  </si>
  <si>
    <t xml:space="preserve">руководитель группы </t>
  </si>
  <si>
    <t>Управление образования Администрации МО "Муниципальный округ Завьяловский район Удмуртской Республики"</t>
  </si>
  <si>
    <t>283 0701 0000000000 111</t>
  </si>
  <si>
    <t xml:space="preserve">283 0702 0000000000 111 </t>
  </si>
  <si>
    <t xml:space="preserve">283 0702 0110253030 111          </t>
  </si>
  <si>
    <t xml:space="preserve">283 0701 0000000000 111 </t>
  </si>
  <si>
    <t xml:space="preserve">283 0701 0000000000 112 </t>
  </si>
  <si>
    <t xml:space="preserve">283 0702 0000000000 112 </t>
  </si>
  <si>
    <t xml:space="preserve">283 0701 0000000000 119 </t>
  </si>
  <si>
    <t xml:space="preserve">283 0702 0000000000 119 </t>
  </si>
  <si>
    <t xml:space="preserve">283 0702 0110253030 119          </t>
  </si>
  <si>
    <t>283 0701 0140160480 851</t>
  </si>
  <si>
    <t>283 0702 0140160480 851</t>
  </si>
  <si>
    <t xml:space="preserve">283 0702 0000000000 852 </t>
  </si>
  <si>
    <t xml:space="preserve">283 0701 0000000000 852 </t>
  </si>
  <si>
    <t xml:space="preserve">283 0701 0000000000 853 </t>
  </si>
  <si>
    <t xml:space="preserve">283 0702 0000000000 853 </t>
  </si>
  <si>
    <t xml:space="preserve">283 0701 0000000000 244 </t>
  </si>
  <si>
    <t xml:space="preserve">283 0702 0000000000 244 </t>
  </si>
  <si>
    <t xml:space="preserve">283 0702 0150161030 244 </t>
  </si>
  <si>
    <t>283 0701 0000000000 244</t>
  </si>
  <si>
    <t xml:space="preserve">283 0701 0140361050 244 </t>
  </si>
  <si>
    <t xml:space="preserve">283 0702 0140361050 244 </t>
  </si>
  <si>
    <t xml:space="preserve">283 0702 0140361040 244 </t>
  </si>
  <si>
    <t xml:space="preserve">283 0709 0140361040 244 </t>
  </si>
  <si>
    <t xml:space="preserve">283 0702 0900608815 244 </t>
  </si>
  <si>
    <t>283 0702 0000000000 244</t>
  </si>
  <si>
    <t xml:space="preserve">283 0702 0140360340 244 </t>
  </si>
  <si>
    <t xml:space="preserve">283 0707 0120205230 244 </t>
  </si>
  <si>
    <t xml:space="preserve">283 0709 01202S5230 244 </t>
  </si>
  <si>
    <t xml:space="preserve">283 0702 01501S6960 244 </t>
  </si>
  <si>
    <t xml:space="preserve">283 1004 061P104343 244 </t>
  </si>
  <si>
    <t xml:space="preserve">283 0702 01501L3040 244               </t>
  </si>
  <si>
    <t>283 0709 0110261230 244</t>
  </si>
  <si>
    <t>На 2024 г.</t>
  </si>
  <si>
    <t>28300000000002001150</t>
  </si>
  <si>
    <t>28300000000002000130</t>
  </si>
  <si>
    <t>муниципальное бюджетное общеобразовательное учреждение "Шабердинская средняя общеобразовательная школа"</t>
  </si>
  <si>
    <t>МБОУ "Шабердинская СОШ"</t>
  </si>
  <si>
    <t>Е.А. Королева</t>
  </si>
  <si>
    <t>н</t>
  </si>
  <si>
    <t>283</t>
  </si>
  <si>
    <t>муниципального образования "Муниципальный округ Завьяловский район Удмуртской Республики"</t>
  </si>
  <si>
    <t xml:space="preserve"> 24141</t>
  </si>
  <si>
    <t>24</t>
  </si>
  <si>
    <t>22-53030-00000-00000</t>
  </si>
  <si>
    <t>283 0709 0140304960 244</t>
  </si>
  <si>
    <t>фикации</t>
  </si>
  <si>
    <t>на 2023 г.</t>
  </si>
  <si>
    <t>на 2024 г.</t>
  </si>
  <si>
    <t>за пре-</t>
  </si>
  <si>
    <r>
      <t xml:space="preserve">Российской Федерации </t>
    </r>
    <r>
      <rPr>
        <sz val="10"/>
        <rFont val="Times New Roman"/>
        <family val="1"/>
      </rPr>
      <t>3</t>
    </r>
  </si>
  <si>
    <t>субсидии на финансовое обеспечение выполнения государственного задания за счет средств</t>
  </si>
  <si>
    <t>субсидии на финансовое обеспечение выполнения государственного ( муниципального)</t>
  </si>
  <si>
    <t>133</t>
  </si>
  <si>
    <t>613</t>
  </si>
  <si>
    <t>623</t>
  </si>
  <si>
    <t>634</t>
  </si>
  <si>
    <t>2700</t>
  </si>
  <si>
    <t>закупка товаров, работ, услуг в целях создания, развмтия, эксплуатации и вывода</t>
  </si>
  <si>
    <t>из эксплуатации государственных информационных систем</t>
  </si>
  <si>
    <t>246</t>
  </si>
  <si>
    <t>закупка энергетических ресурсов</t>
  </si>
  <si>
    <t>2660</t>
  </si>
  <si>
    <t>247</t>
  </si>
  <si>
    <t>24123</t>
  </si>
  <si>
    <t>283 0701 00000000000 247</t>
  </si>
  <si>
    <t>283 0702 0000000000 247</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</si>
  <si>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</si>
  <si>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</si>
  <si>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</si>
  <si>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2000 - 2720 - коды видов расходов бюджетов классификации расходов бюджетов;</t>
  </si>
  <si>
    <t>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</si>
  <si>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</si>
  <si>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</si>
  <si>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</si>
  <si>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</si>
  <si>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</si>
  <si>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t>
    </r>
    <r>
      <rPr>
        <vertAlign val="superscript"/>
        <sz val="10"/>
        <rFont val="Times New Roman"/>
        <family val="1"/>
      </rPr>
      <t>9_Показатели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</si>
  <si>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4_В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детализация.В графе 4 указывается код классификации операций сектора государственного управления в соответствии с Порядком п_4_В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</si>
  <si>
    <t>__5_По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</si>
  <si>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_6_Показатели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</si>
  <si>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             из них &lt;10.2&gt;:</t>
  </si>
  <si>
    <t>26310.2</t>
  </si>
  <si>
    <t>государственного (муниципального) задания</t>
  </si>
  <si>
    <t xml:space="preserve">         из них &lt;10.2&gt;:</t>
  </si>
  <si>
    <t>26430.2</t>
  </si>
  <si>
    <t>Уникальный код 10.2</t>
  </si>
  <si>
    <t>4.1</t>
  </si>
  <si>
    <t>4.2</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</si>
  <si>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</si>
  <si>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</si>
  <si>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</si>
  <si>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</si>
  <si>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</si>
  <si>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</si>
  <si>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</si>
  <si>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t>13_Указывается сумма закупок товаров, работ, услуг, осуществляемых в соответствии с Федеральным законом № 44-ФЗ и Федеральным законом № 223-ФЗ.</t>
  </si>
  <si>
    <t>14_Государственным (муниципальным) бюджетным учреждением показатель не формируется.</t>
  </si>
  <si>
    <t>15_Указывается сумма закупок товаров, работ, услуг, осуществляемых в соответствии с Федеральным законом № 44-ФЗ.</t>
  </si>
  <si>
    <t>_16_Плановые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</si>
  <si>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Ш5824</t>
  </si>
  <si>
    <t xml:space="preserve">Руководитель учреждения </t>
  </si>
  <si>
    <t>283 0709 0140361040 244</t>
  </si>
  <si>
    <t>24127</t>
  </si>
  <si>
    <t>24122</t>
  </si>
  <si>
    <t>283 0701 0140160280 851</t>
  </si>
  <si>
    <t>директор</t>
  </si>
  <si>
    <t>283 0701 0140360180 244</t>
  </si>
  <si>
    <t xml:space="preserve">283 0701 0140360180 244 </t>
  </si>
  <si>
    <t xml:space="preserve">283 0702 0110200310 111 </t>
  </si>
  <si>
    <t xml:space="preserve">283 0702 0110200310 119          </t>
  </si>
  <si>
    <t>283 0702 0150123040 244</t>
  </si>
  <si>
    <t>283 0702 01501S6960 244</t>
  </si>
  <si>
    <t xml:space="preserve">283 0702 01501S3040 244 </t>
  </si>
  <si>
    <t xml:space="preserve">283 0709 0110209090 111 </t>
  </si>
  <si>
    <t xml:space="preserve">283 0709 0110209090 119 </t>
  </si>
  <si>
    <t>декабря</t>
  </si>
  <si>
    <t>000 0702 0000000000 244</t>
  </si>
  <si>
    <t>ГМЗ</t>
  </si>
  <si>
    <t>ДОУ</t>
  </si>
  <si>
    <t>школа</t>
  </si>
  <si>
    <t>на 2025 г.</t>
  </si>
  <si>
    <t xml:space="preserve">283 0702 0140360322 244 </t>
  </si>
  <si>
    <t xml:space="preserve">283 1004 0110307120 244 </t>
  </si>
  <si>
    <t xml:space="preserve">283 1004 0110307120 244               </t>
  </si>
  <si>
    <t>283 1004 01103S7120 244</t>
  </si>
  <si>
    <t xml:space="preserve">283 1004 01103S7120 244 </t>
  </si>
  <si>
    <t>000 0701 0000000000 244</t>
  </si>
  <si>
    <t>21</t>
  </si>
  <si>
    <t>21.12.2022г.</t>
  </si>
  <si>
    <r>
      <t>№_</t>
    </r>
    <r>
      <rPr>
        <u val="single"/>
        <sz val="12"/>
        <rFont val="Times New Roman"/>
        <family val="1"/>
      </rPr>
      <t>1270</t>
    </r>
    <r>
      <rPr>
        <sz val="12"/>
        <rFont val="Times New Roman"/>
        <family val="1"/>
      </rPr>
      <t>__от _</t>
    </r>
    <r>
      <rPr>
        <u val="single"/>
        <sz val="12"/>
        <rFont val="Times New Roman"/>
        <family val="1"/>
      </rPr>
      <t>21 декабря 2022</t>
    </r>
  </si>
  <si>
    <t>24126</t>
  </si>
  <si>
    <t>На 2025 г.</t>
  </si>
  <si>
    <t>25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</si>
</sst>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s>
  <fonts count="6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2"/>
      <name val="Times New Roman"/>
      <family val="1"/>
    </font>
    <font>
      <sz val="14"/>
      <name val="Times New Roman"/>
      <family val="1"/>
    </font>
    <font>
      <sz val="7"/>
      <color indexed="9"/>
      <name val="Times New Roman"/>
      <family val="1"/>
    </font>
    <font>
      <vertAlign val="superscript"/>
      <sz val="7"/>
      <name val="Times New Roman"/>
      <family val="1"/>
    </font>
    <font>
      <b/>
      <i/>
      <sz val="10"/>
      <name val="Times New Roman"/>
      <family val="1"/>
    </font>
    <font>
      <b/>
      <sz val="9"/>
      <name val="Tahoma"/>
      <family val="2"/>
    </font>
    <font>
      <sz val="9"/>
      <name val="Tahoma"/>
      <family val="2"/>
    </font>
    <font>
      <b/>
      <sz val="9"/>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color indexed="63"/>
      </left>
      <right>
        <color indexed="63"/>
      </right>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style="thin"/>
      <bottom style="thin"/>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7" fillId="32" borderId="0" applyNumberFormat="0" applyBorder="0" applyAlignment="0" applyProtection="0"/>
  </cellStyleXfs>
  <cellXfs count="436">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49" fontId="9"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6" fillId="0" borderId="0" xfId="0" applyFont="1" applyBorder="1" applyAlignment="1">
      <alignment horizontal="righ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3" fillId="0" borderId="16"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NumberFormat="1" applyFont="1" applyBorder="1" applyAlignment="1">
      <alignment horizontal="right"/>
    </xf>
    <xf numFmtId="0" fontId="6" fillId="0" borderId="18" xfId="0" applyNumberFormat="1" applyFont="1" applyBorder="1" applyAlignment="1">
      <alignment horizontal="right"/>
    </xf>
    <xf numFmtId="0" fontId="6" fillId="0" borderId="19" xfId="0" applyNumberFormat="1" applyFont="1" applyBorder="1" applyAlignment="1">
      <alignment horizontal="right"/>
    </xf>
    <xf numFmtId="0" fontId="6" fillId="0" borderId="17" xfId="0" applyNumberFormat="1" applyFont="1" applyBorder="1" applyAlignment="1">
      <alignment horizontal="center"/>
    </xf>
    <xf numFmtId="0" fontId="6" fillId="0" borderId="18" xfId="0" applyNumberFormat="1" applyFont="1" applyBorder="1" applyAlignment="1">
      <alignment horizontal="center"/>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17" xfId="0" applyNumberFormat="1" applyFont="1" applyBorder="1" applyAlignment="1">
      <alignment horizontal="left"/>
    </xf>
    <xf numFmtId="0" fontId="6" fillId="0" borderId="18" xfId="0" applyNumberFormat="1" applyFont="1" applyBorder="1" applyAlignment="1">
      <alignment horizontal="left"/>
    </xf>
    <xf numFmtId="0" fontId="6" fillId="0" borderId="19" xfId="0" applyNumberFormat="1" applyFont="1" applyBorder="1" applyAlignment="1">
      <alignment horizontal="left"/>
    </xf>
    <xf numFmtId="49" fontId="6" fillId="0" borderId="23"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6" fillId="0" borderId="24" xfId="0" applyNumberFormat="1" applyFont="1" applyBorder="1" applyAlignment="1">
      <alignment horizontal="center"/>
    </xf>
    <xf numFmtId="49" fontId="6" fillId="0" borderId="16" xfId="0" applyNumberFormat="1" applyFont="1" applyBorder="1" applyAlignment="1">
      <alignment horizontal="center"/>
    </xf>
    <xf numFmtId="49" fontId="6" fillId="0" borderId="25" xfId="0" applyNumberFormat="1" applyFont="1" applyBorder="1" applyAlignment="1">
      <alignment horizontal="center"/>
    </xf>
    <xf numFmtId="49" fontId="6" fillId="0" borderId="17" xfId="0" applyNumberFormat="1" applyFont="1" applyBorder="1" applyAlignment="1">
      <alignment horizontal="center"/>
    </xf>
    <xf numFmtId="49" fontId="6" fillId="0" borderId="26" xfId="0" applyNumberFormat="1" applyFont="1" applyBorder="1" applyAlignment="1">
      <alignment horizontal="center"/>
    </xf>
    <xf numFmtId="49" fontId="6" fillId="0" borderId="10" xfId="0" applyNumberFormat="1" applyFont="1" applyBorder="1" applyAlignment="1">
      <alignment horizontal="center"/>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0" xfId="0" applyNumberFormat="1" applyFont="1" applyBorder="1" applyAlignment="1">
      <alignment horizontal="center"/>
    </xf>
    <xf numFmtId="0" fontId="6" fillId="0" borderId="31" xfId="0" applyNumberFormat="1" applyFont="1" applyBorder="1" applyAlignment="1">
      <alignment horizontal="center"/>
    </xf>
    <xf numFmtId="0" fontId="13" fillId="0" borderId="0" xfId="0" applyFont="1" applyAlignment="1">
      <alignment horizontal="left"/>
    </xf>
    <xf numFmtId="0" fontId="14" fillId="0" borderId="0" xfId="0" applyFont="1" applyAlignment="1">
      <alignment horizontal="left"/>
    </xf>
    <xf numFmtId="49" fontId="6" fillId="0" borderId="32" xfId="0" applyNumberFormat="1" applyFont="1" applyBorder="1" applyAlignment="1">
      <alignment horizontal="center"/>
    </xf>
    <xf numFmtId="0" fontId="6" fillId="0" borderId="32" xfId="0" applyFont="1" applyBorder="1" applyAlignment="1">
      <alignment horizontal="left" indent="3"/>
    </xf>
    <xf numFmtId="0" fontId="0" fillId="0" borderId="10" xfId="0" applyBorder="1" applyAlignment="1">
      <alignment horizontal="left" indent="3"/>
    </xf>
    <xf numFmtId="0" fontId="6" fillId="0" borderId="10" xfId="0" applyFont="1" applyBorder="1" applyAlignment="1">
      <alignment horizontal="left" indent="2"/>
    </xf>
    <xf numFmtId="0" fontId="0" fillId="0" borderId="10" xfId="0" applyBorder="1" applyAlignment="1">
      <alignment horizontal="left" indent="2"/>
    </xf>
    <xf numFmtId="0" fontId="0" fillId="0" borderId="33" xfId="0" applyBorder="1" applyAlignment="1">
      <alignment horizontal="left" indent="2"/>
    </xf>
    <xf numFmtId="0" fontId="3" fillId="0" borderId="0" xfId="0" applyFont="1" applyAlignment="1">
      <alignment horizontal="right"/>
    </xf>
    <xf numFmtId="0" fontId="6" fillId="0" borderId="32" xfId="0" applyNumberFormat="1" applyFont="1" applyBorder="1" applyAlignment="1">
      <alignment horizontal="left"/>
    </xf>
    <xf numFmtId="0" fontId="6" fillId="0" borderId="10" xfId="0" applyNumberFormat="1" applyFont="1" applyBorder="1" applyAlignment="1">
      <alignment horizontal="left"/>
    </xf>
    <xf numFmtId="0" fontId="6" fillId="0" borderId="27" xfId="0" applyNumberFormat="1" applyFont="1" applyBorder="1" applyAlignment="1">
      <alignment horizontal="left"/>
    </xf>
    <xf numFmtId="2" fontId="6" fillId="0" borderId="32" xfId="0" applyNumberFormat="1" applyFont="1" applyBorder="1" applyAlignment="1">
      <alignment horizontal="left" indent="3"/>
    </xf>
    <xf numFmtId="0" fontId="6" fillId="0" borderId="18" xfId="0" applyFont="1" applyBorder="1" applyAlignment="1">
      <alignment horizontal="left" indent="3"/>
    </xf>
    <xf numFmtId="0" fontId="13" fillId="0" borderId="0" xfId="0" applyFont="1" applyAlignment="1">
      <alignment/>
    </xf>
    <xf numFmtId="0" fontId="6" fillId="0" borderId="30" xfId="0" applyNumberFormat="1" applyFont="1" applyBorder="1" applyAlignment="1">
      <alignment horizontal="right"/>
    </xf>
    <xf numFmtId="0" fontId="6" fillId="0" borderId="0" xfId="0" applyNumberFormat="1" applyFont="1" applyBorder="1" applyAlignment="1">
      <alignment horizontal="right"/>
    </xf>
    <xf numFmtId="0" fontId="6" fillId="0" borderId="31" xfId="0" applyNumberFormat="1" applyFont="1" applyBorder="1" applyAlignment="1">
      <alignment horizontal="right"/>
    </xf>
    <xf numFmtId="49" fontId="6" fillId="0" borderId="34" xfId="0" applyNumberFormat="1" applyFont="1" applyBorder="1" applyAlignment="1">
      <alignment horizontal="center"/>
    </xf>
    <xf numFmtId="0" fontId="6" fillId="0" borderId="20" xfId="0" applyNumberFormat="1" applyFont="1" applyBorder="1" applyAlignment="1">
      <alignment horizontal="right"/>
    </xf>
    <xf numFmtId="49" fontId="6" fillId="0" borderId="35" xfId="0" applyNumberFormat="1" applyFont="1" applyBorder="1" applyAlignment="1">
      <alignment horizontal="center"/>
    </xf>
    <xf numFmtId="49" fontId="6" fillId="0" borderId="36" xfId="0" applyNumberFormat="1" applyFont="1" applyBorder="1" applyAlignment="1">
      <alignment horizontal="center"/>
    </xf>
    <xf numFmtId="0" fontId="6" fillId="0" borderId="19" xfId="0" applyFont="1" applyBorder="1" applyAlignment="1">
      <alignment horizontal="left"/>
    </xf>
    <xf numFmtId="0" fontId="6" fillId="0" borderId="28" xfId="0" applyFont="1" applyBorder="1" applyAlignment="1">
      <alignment horizontal="left"/>
    </xf>
    <xf numFmtId="0" fontId="4" fillId="0" borderId="0" xfId="0" applyNumberFormat="1" applyFont="1" applyFill="1" applyBorder="1" applyAlignment="1">
      <alignment horizontal="left"/>
    </xf>
    <xf numFmtId="0" fontId="12"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15" fillId="0" borderId="0" xfId="0" applyNumberFormat="1" applyFont="1" applyFill="1" applyBorder="1" applyAlignment="1">
      <alignment horizontal="left"/>
    </xf>
    <xf numFmtId="0" fontId="4" fillId="0" borderId="0" xfId="0" applyNumberFormat="1" applyFont="1" applyFill="1" applyBorder="1" applyAlignment="1">
      <alignment/>
    </xf>
    <xf numFmtId="0" fontId="12" fillId="0" borderId="0" xfId="0" applyFont="1" applyAlignment="1">
      <alignment vertical="center"/>
    </xf>
    <xf numFmtId="0" fontId="15" fillId="0" borderId="0" xfId="0" applyNumberFormat="1" applyFont="1" applyFill="1" applyBorder="1" applyAlignment="1">
      <alignment wrapText="1"/>
    </xf>
    <xf numFmtId="49" fontId="5" fillId="0" borderId="37" xfId="0" applyNumberFormat="1" applyFont="1" applyBorder="1" applyAlignment="1">
      <alignment horizontal="center" vertical="center"/>
    </xf>
    <xf numFmtId="0" fontId="4" fillId="0" borderId="0" xfId="0" applyNumberFormat="1" applyFont="1" applyFill="1" applyBorder="1" applyAlignment="1">
      <alignment wrapText="1"/>
    </xf>
    <xf numFmtId="0" fontId="0" fillId="0" borderId="10" xfId="0" applyFont="1" applyBorder="1" applyAlignment="1">
      <alignment horizontal="left"/>
    </xf>
    <xf numFmtId="0" fontId="0" fillId="0" borderId="27" xfId="0" applyFont="1" applyBorder="1" applyAlignment="1">
      <alignment horizontal="left"/>
    </xf>
    <xf numFmtId="0" fontId="6" fillId="0" borderId="34" xfId="0" applyNumberFormat="1" applyFont="1" applyBorder="1" applyAlignment="1">
      <alignment horizontal="right"/>
    </xf>
    <xf numFmtId="0" fontId="6" fillId="0" borderId="34" xfId="0" applyNumberFormat="1" applyFont="1" applyBorder="1" applyAlignment="1">
      <alignment horizontal="center"/>
    </xf>
    <xf numFmtId="4" fontId="5" fillId="0" borderId="34" xfId="0" applyNumberFormat="1" applyFont="1" applyFill="1" applyBorder="1" applyAlignment="1">
      <alignment horizontal="center" vertical="center"/>
    </xf>
    <xf numFmtId="4" fontId="5" fillId="33" borderId="34" xfId="0" applyNumberFormat="1" applyFont="1" applyFill="1" applyBorder="1" applyAlignment="1">
      <alignment horizontal="center" vertical="center"/>
    </xf>
    <xf numFmtId="0" fontId="5" fillId="0" borderId="34" xfId="0" applyFont="1" applyBorder="1" applyAlignment="1">
      <alignment horizontal="center"/>
    </xf>
    <xf numFmtId="4" fontId="6" fillId="0" borderId="34"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0" borderId="38" xfId="0" applyNumberFormat="1" applyFont="1" applyFill="1" applyBorder="1" applyAlignment="1">
      <alignment horizontal="center" vertical="center"/>
    </xf>
    <xf numFmtId="4" fontId="6" fillId="33" borderId="38" xfId="0" applyNumberFormat="1" applyFont="1" applyFill="1" applyBorder="1" applyAlignment="1">
      <alignment horizontal="center" vertical="center"/>
    </xf>
    <xf numFmtId="4" fontId="7" fillId="0" borderId="39" xfId="0" applyNumberFormat="1" applyFont="1" applyFill="1" applyBorder="1" applyAlignment="1">
      <alignment horizontal="center" vertical="center"/>
    </xf>
    <xf numFmtId="4" fontId="7" fillId="33" borderId="39" xfId="0" applyNumberFormat="1" applyFont="1" applyFill="1" applyBorder="1" applyAlignment="1">
      <alignment horizontal="center" vertical="center"/>
    </xf>
    <xf numFmtId="4" fontId="7" fillId="33" borderId="34" xfId="0" applyNumberFormat="1" applyFont="1" applyFill="1" applyBorder="1" applyAlignment="1">
      <alignment horizontal="center" vertical="center"/>
    </xf>
    <xf numFmtId="4" fontId="7" fillId="0" borderId="34" xfId="0" applyNumberFormat="1" applyFont="1" applyFill="1" applyBorder="1" applyAlignment="1">
      <alignment horizontal="center" vertical="center"/>
    </xf>
    <xf numFmtId="0" fontId="7" fillId="0" borderId="34" xfId="0" applyNumberFormat="1" applyFont="1" applyBorder="1" applyAlignment="1">
      <alignment horizontal="right"/>
    </xf>
    <xf numFmtId="4" fontId="17" fillId="0" borderId="34" xfId="0" applyNumberFormat="1" applyFont="1" applyFill="1" applyBorder="1" applyAlignment="1">
      <alignment horizontal="center" vertical="center"/>
    </xf>
    <xf numFmtId="4" fontId="17" fillId="34" borderId="34" xfId="0" applyNumberFormat="1" applyFont="1" applyFill="1" applyBorder="1" applyAlignment="1">
      <alignment horizontal="center" vertical="center"/>
    </xf>
    <xf numFmtId="4" fontId="6" fillId="34" borderId="34" xfId="0" applyNumberFormat="1" applyFont="1" applyFill="1" applyBorder="1" applyAlignment="1">
      <alignment horizontal="left"/>
    </xf>
    <xf numFmtId="4" fontId="6" fillId="34" borderId="34" xfId="0" applyNumberFormat="1" applyFont="1" applyFill="1" applyBorder="1" applyAlignment="1">
      <alignment horizontal="center" vertical="center"/>
    </xf>
    <xf numFmtId="0" fontId="6" fillId="34" borderId="34" xfId="0" applyNumberFormat="1" applyFont="1" applyFill="1" applyBorder="1" applyAlignment="1">
      <alignment horizontal="center"/>
    </xf>
    <xf numFmtId="4" fontId="6" fillId="0" borderId="25" xfId="0" applyNumberFormat="1" applyFont="1" applyFill="1" applyBorder="1" applyAlignment="1">
      <alignment horizontal="center" vertical="center"/>
    </xf>
    <xf numFmtId="4" fontId="6" fillId="34" borderId="25" xfId="0" applyNumberFormat="1" applyFont="1" applyFill="1" applyBorder="1" applyAlignment="1">
      <alignment horizontal="center" vertical="center"/>
    </xf>
    <xf numFmtId="4" fontId="58" fillId="34" borderId="34" xfId="0" applyNumberFormat="1" applyFont="1" applyFill="1" applyBorder="1" applyAlignment="1">
      <alignment horizontal="center" vertical="center"/>
    </xf>
    <xf numFmtId="4" fontId="6" fillId="34" borderId="34" xfId="0" applyNumberFormat="1" applyFont="1" applyFill="1" applyBorder="1" applyAlignment="1">
      <alignment horizontal="center"/>
    </xf>
    <xf numFmtId="4" fontId="6" fillId="0" borderId="28" xfId="0" applyNumberFormat="1" applyFont="1" applyFill="1" applyBorder="1" applyAlignment="1">
      <alignment horizontal="center" vertical="center"/>
    </xf>
    <xf numFmtId="4" fontId="6" fillId="34" borderId="40" xfId="0" applyNumberFormat="1" applyFont="1" applyFill="1" applyBorder="1" applyAlignment="1">
      <alignment horizontal="center" vertical="center"/>
    </xf>
    <xf numFmtId="4" fontId="6" fillId="33" borderId="25" xfId="0" applyNumberFormat="1" applyFont="1" applyFill="1" applyBorder="1" applyAlignment="1">
      <alignment horizontal="center" vertical="center"/>
    </xf>
    <xf numFmtId="4" fontId="58" fillId="33" borderId="34" xfId="0" applyNumberFormat="1" applyFont="1" applyFill="1" applyBorder="1" applyAlignment="1">
      <alignment horizontal="center" vertical="center"/>
    </xf>
    <xf numFmtId="4" fontId="6" fillId="0" borderId="34" xfId="0" applyNumberFormat="1" applyFont="1" applyBorder="1" applyAlignment="1">
      <alignment horizontal="center"/>
    </xf>
    <xf numFmtId="4" fontId="7" fillId="34" borderId="34" xfId="0" applyNumberFormat="1" applyFont="1" applyFill="1" applyBorder="1" applyAlignment="1">
      <alignment horizontal="center" vertical="center"/>
    </xf>
    <xf numFmtId="4" fontId="6" fillId="0" borderId="27" xfId="0" applyNumberFormat="1" applyFont="1" applyFill="1" applyBorder="1" applyAlignment="1">
      <alignment horizontal="center" vertical="center"/>
    </xf>
    <xf numFmtId="4" fontId="6" fillId="33" borderId="28" xfId="0" applyNumberFormat="1" applyFont="1" applyFill="1" applyBorder="1" applyAlignment="1">
      <alignment horizontal="center" vertical="center"/>
    </xf>
    <xf numFmtId="4" fontId="3" fillId="0" borderId="34" xfId="0" applyNumberFormat="1" applyFont="1" applyFill="1" applyBorder="1" applyAlignment="1">
      <alignment horizontal="center" vertical="center"/>
    </xf>
    <xf numFmtId="4" fontId="3" fillId="33" borderId="34" xfId="0" applyNumberFormat="1" applyFont="1" applyFill="1" applyBorder="1" applyAlignment="1">
      <alignment horizontal="center" vertical="center"/>
    </xf>
    <xf numFmtId="0" fontId="3" fillId="0" borderId="34" xfId="0" applyFont="1" applyBorder="1" applyAlignment="1">
      <alignment horizontal="left"/>
    </xf>
    <xf numFmtId="4" fontId="6" fillId="34" borderId="34" xfId="0" applyNumberFormat="1" applyFont="1" applyFill="1" applyBorder="1" applyAlignment="1">
      <alignment vertical="center"/>
    </xf>
    <xf numFmtId="4" fontId="6" fillId="0" borderId="23" xfId="0" applyNumberFormat="1" applyFont="1" applyFill="1" applyBorder="1" applyAlignment="1">
      <alignment vertical="center"/>
    </xf>
    <xf numFmtId="4" fontId="6" fillId="0" borderId="29" xfId="0" applyNumberFormat="1" applyFont="1" applyFill="1" applyBorder="1" applyAlignment="1">
      <alignment vertical="center"/>
    </xf>
    <xf numFmtId="4" fontId="6" fillId="0" borderId="24" xfId="0" applyNumberFormat="1" applyFont="1" applyFill="1" applyBorder="1" applyAlignment="1">
      <alignment vertical="center"/>
    </xf>
    <xf numFmtId="4" fontId="59" fillId="33" borderId="34" xfId="0" applyNumberFormat="1" applyFont="1" applyFill="1" applyBorder="1" applyAlignment="1">
      <alignment horizontal="center" vertical="center"/>
    </xf>
    <xf numFmtId="0" fontId="7" fillId="0" borderId="34" xfId="0" applyNumberFormat="1" applyFont="1" applyBorder="1" applyAlignment="1">
      <alignment horizontal="center"/>
    </xf>
    <xf numFmtId="3" fontId="20" fillId="0" borderId="34" xfId="0" applyNumberFormat="1" applyFont="1" applyFill="1" applyBorder="1" applyAlignment="1">
      <alignment horizontal="center" vertical="center"/>
    </xf>
    <xf numFmtId="3" fontId="20" fillId="33" borderId="34" xfId="0" applyNumberFormat="1" applyFont="1" applyFill="1" applyBorder="1" applyAlignment="1">
      <alignment horizontal="center" vertical="center"/>
    </xf>
    <xf numFmtId="0" fontId="20" fillId="0" borderId="34" xfId="0" applyFont="1" applyBorder="1" applyAlignment="1">
      <alignment horizontal="center" vertical="center"/>
    </xf>
    <xf numFmtId="49" fontId="6" fillId="0" borderId="34" xfId="0" applyNumberFormat="1" applyFont="1" applyBorder="1" applyAlignment="1">
      <alignment horizontal="center"/>
    </xf>
    <xf numFmtId="0" fontId="6" fillId="0" borderId="34" xfId="0" applyNumberFormat="1" applyFont="1" applyBorder="1" applyAlignment="1">
      <alignment horizontal="left"/>
    </xf>
    <xf numFmtId="49" fontId="6" fillId="0" borderId="32" xfId="0" applyNumberFormat="1" applyFont="1" applyBorder="1" applyAlignment="1">
      <alignment horizontal="center"/>
    </xf>
    <xf numFmtId="49" fontId="6" fillId="0" borderId="10" xfId="0" applyNumberFormat="1" applyFont="1" applyBorder="1" applyAlignment="1">
      <alignment horizontal="center"/>
    </xf>
    <xf numFmtId="49" fontId="6" fillId="0" borderId="27" xfId="0" applyNumberFormat="1" applyFont="1" applyBorder="1" applyAlignment="1">
      <alignment horizontal="center"/>
    </xf>
    <xf numFmtId="0" fontId="6" fillId="0" borderId="32" xfId="0" applyNumberFormat="1" applyFont="1" applyBorder="1" applyAlignment="1">
      <alignment horizontal="left"/>
    </xf>
    <xf numFmtId="0" fontId="0" fillId="0" borderId="10" xfId="0" applyBorder="1" applyAlignment="1">
      <alignment horizontal="left"/>
    </xf>
    <xf numFmtId="0" fontId="0" fillId="0" borderId="27" xfId="0" applyBorder="1" applyAlignment="1">
      <alignment horizontal="left"/>
    </xf>
    <xf numFmtId="0" fontId="4" fillId="0" borderId="0" xfId="0" applyNumberFormat="1" applyFont="1" applyFill="1" applyBorder="1" applyAlignment="1">
      <alignment horizontal="left" wrapText="1"/>
    </xf>
    <xf numFmtId="4" fontId="6" fillId="0" borderId="32" xfId="0" applyNumberFormat="1" applyFont="1" applyBorder="1" applyAlignment="1">
      <alignment horizontal="left"/>
    </xf>
    <xf numFmtId="0" fontId="6" fillId="0" borderId="10" xfId="0" applyNumberFormat="1" applyFont="1" applyBorder="1" applyAlignment="1">
      <alignment horizontal="left"/>
    </xf>
    <xf numFmtId="0" fontId="6" fillId="0" borderId="27" xfId="0" applyNumberFormat="1" applyFont="1" applyBorder="1" applyAlignment="1">
      <alignment horizontal="left"/>
    </xf>
    <xf numFmtId="0" fontId="6" fillId="0" borderId="17" xfId="0" applyFont="1" applyBorder="1" applyAlignment="1">
      <alignment horizontal="left" indent="3"/>
    </xf>
    <xf numFmtId="0" fontId="0" fillId="0" borderId="18" xfId="0" applyBorder="1" applyAlignment="1">
      <alignment horizontal="left" indent="3"/>
    </xf>
    <xf numFmtId="0" fontId="3" fillId="0" borderId="0" xfId="0" applyFont="1" applyAlignment="1">
      <alignment horizontal="left" vertical="center"/>
    </xf>
    <xf numFmtId="0" fontId="8" fillId="0" borderId="0" xfId="0" applyFont="1" applyAlignment="1">
      <alignment horizontal="left" vertical="center" wrapText="1"/>
    </xf>
    <xf numFmtId="4" fontId="6" fillId="0" borderId="34" xfId="0" applyNumberFormat="1" applyFont="1" applyBorder="1" applyAlignment="1">
      <alignment horizontal="left"/>
    </xf>
    <xf numFmtId="4" fontId="6" fillId="34" borderId="34" xfId="0" applyNumberFormat="1" applyFont="1" applyFill="1" applyBorder="1" applyAlignment="1">
      <alignment horizontal="left"/>
    </xf>
    <xf numFmtId="0" fontId="6" fillId="34" borderId="34" xfId="0" applyNumberFormat="1" applyFont="1" applyFill="1" applyBorder="1" applyAlignment="1">
      <alignment horizontal="left"/>
    </xf>
    <xf numFmtId="2" fontId="6" fillId="0" borderId="32" xfId="0" applyNumberFormat="1" applyFont="1" applyBorder="1" applyAlignment="1">
      <alignment horizontal="left"/>
    </xf>
    <xf numFmtId="0" fontId="6" fillId="0" borderId="10" xfId="0" applyFont="1" applyBorder="1" applyAlignment="1">
      <alignment horizontal="left" indent="2"/>
    </xf>
    <xf numFmtId="0" fontId="0" fillId="0" borderId="10" xfId="0" applyBorder="1" applyAlignment="1">
      <alignment horizontal="left" indent="2"/>
    </xf>
    <xf numFmtId="0" fontId="0" fillId="0" borderId="33" xfId="0" applyBorder="1" applyAlignment="1">
      <alignment horizontal="left" indent="2"/>
    </xf>
    <xf numFmtId="0" fontId="13"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13" fillId="0" borderId="0" xfId="0" applyFont="1" applyAlignment="1">
      <alignment horizontal="left"/>
    </xf>
    <xf numFmtId="49" fontId="6" fillId="0" borderId="32" xfId="0" applyNumberFormat="1" applyFont="1" applyBorder="1" applyAlignment="1">
      <alignment horizontal="center" wrapText="1"/>
    </xf>
    <xf numFmtId="49" fontId="6" fillId="0" borderId="10" xfId="0" applyNumberFormat="1" applyFont="1" applyBorder="1" applyAlignment="1">
      <alignment horizontal="center" wrapText="1"/>
    </xf>
    <xf numFmtId="49" fontId="6" fillId="0" borderId="27" xfId="0" applyNumberFormat="1" applyFont="1" applyBorder="1" applyAlignment="1">
      <alignment horizontal="center" wrapText="1"/>
    </xf>
    <xf numFmtId="0" fontId="0" fillId="0" borderId="10" xfId="0" applyFont="1" applyBorder="1" applyAlignment="1">
      <alignment horizontal="left"/>
    </xf>
    <xf numFmtId="0" fontId="0" fillId="0" borderId="27" xfId="0" applyFont="1" applyBorder="1" applyAlignment="1">
      <alignment horizontal="left"/>
    </xf>
    <xf numFmtId="2" fontId="6" fillId="0" borderId="10" xfId="0" applyNumberFormat="1" applyFont="1" applyBorder="1" applyAlignment="1">
      <alignment horizontal="left"/>
    </xf>
    <xf numFmtId="2" fontId="6" fillId="0" borderId="27" xfId="0" applyNumberFormat="1" applyFont="1" applyBorder="1" applyAlignment="1">
      <alignment horizontal="left"/>
    </xf>
    <xf numFmtId="0" fontId="6" fillId="0" borderId="32" xfId="0" applyNumberFormat="1" applyFont="1" applyBorder="1" applyAlignment="1">
      <alignment horizontal="center"/>
    </xf>
    <xf numFmtId="0" fontId="6" fillId="0" borderId="10" xfId="0" applyNumberFormat="1" applyFont="1" applyBorder="1" applyAlignment="1">
      <alignment horizontal="center"/>
    </xf>
    <xf numFmtId="0" fontId="6" fillId="0" borderId="27" xfId="0" applyNumberFormat="1" applyFont="1" applyBorder="1" applyAlignment="1">
      <alignment horizontal="center"/>
    </xf>
    <xf numFmtId="0" fontId="6" fillId="0" borderId="32" xfId="0" applyFont="1" applyBorder="1" applyAlignment="1">
      <alignment horizontal="left" indent="3"/>
    </xf>
    <xf numFmtId="0" fontId="0" fillId="0" borderId="10" xfId="0" applyBorder="1" applyAlignment="1">
      <alignment horizontal="left" indent="3"/>
    </xf>
    <xf numFmtId="0" fontId="6" fillId="0" borderId="10" xfId="0" applyFont="1" applyBorder="1" applyAlignment="1">
      <alignment horizontal="left" indent="3"/>
    </xf>
    <xf numFmtId="0" fontId="6" fillId="0" borderId="27" xfId="0" applyFont="1" applyBorder="1" applyAlignment="1">
      <alignment horizontal="left" indent="3"/>
    </xf>
    <xf numFmtId="0" fontId="6" fillId="0" borderId="34" xfId="0" applyNumberFormat="1" applyFont="1" applyBorder="1" applyAlignment="1">
      <alignment horizontal="center"/>
    </xf>
    <xf numFmtId="0" fontId="6" fillId="0" borderId="41" xfId="0" applyNumberFormat="1" applyFont="1" applyBorder="1" applyAlignment="1">
      <alignment horizontal="center"/>
    </xf>
    <xf numFmtId="0" fontId="6" fillId="0" borderId="17" xfId="0" applyNumberFormat="1" applyFont="1" applyBorder="1" applyAlignment="1">
      <alignment horizontal="right"/>
    </xf>
    <xf numFmtId="0" fontId="6" fillId="0" borderId="18" xfId="0" applyNumberFormat="1" applyFont="1" applyBorder="1" applyAlignment="1">
      <alignment horizontal="right"/>
    </xf>
    <xf numFmtId="0" fontId="6" fillId="0" borderId="19" xfId="0" applyNumberFormat="1" applyFont="1" applyBorder="1" applyAlignment="1">
      <alignment horizontal="right"/>
    </xf>
    <xf numFmtId="0" fontId="6" fillId="0" borderId="21" xfId="0" applyNumberFormat="1" applyFont="1" applyBorder="1" applyAlignment="1">
      <alignment horizontal="right"/>
    </xf>
    <xf numFmtId="0" fontId="6" fillId="0" borderId="16" xfId="0" applyNumberFormat="1" applyFont="1" applyBorder="1" applyAlignment="1">
      <alignment horizontal="right"/>
    </xf>
    <xf numFmtId="0" fontId="6" fillId="0" borderId="25" xfId="0" applyNumberFormat="1" applyFont="1" applyBorder="1" applyAlignment="1">
      <alignment horizontal="right"/>
    </xf>
    <xf numFmtId="49" fontId="6" fillId="0" borderId="23"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6" fillId="0" borderId="24" xfId="0" applyNumberFormat="1" applyFont="1" applyBorder="1" applyAlignment="1">
      <alignment horizontal="center"/>
    </xf>
    <xf numFmtId="49" fontId="6" fillId="0" borderId="16" xfId="0" applyNumberFormat="1" applyFont="1" applyBorder="1" applyAlignment="1">
      <alignment horizontal="center"/>
    </xf>
    <xf numFmtId="49" fontId="6" fillId="0" borderId="25" xfId="0" applyNumberFormat="1" applyFont="1" applyBorder="1" applyAlignment="1">
      <alignment horizontal="center"/>
    </xf>
    <xf numFmtId="49" fontId="6" fillId="0" borderId="17" xfId="0" applyNumberFormat="1" applyFont="1" applyBorder="1" applyAlignment="1">
      <alignment horizontal="center"/>
    </xf>
    <xf numFmtId="49" fontId="6" fillId="0" borderId="21" xfId="0" applyNumberFormat="1" applyFont="1" applyBorder="1" applyAlignment="1">
      <alignment horizontal="center"/>
    </xf>
    <xf numFmtId="0" fontId="6" fillId="0" borderId="18" xfId="0" applyFont="1" applyBorder="1" applyAlignment="1">
      <alignment horizontal="left" indent="2"/>
    </xf>
    <xf numFmtId="0" fontId="0" fillId="0" borderId="10" xfId="0" applyBorder="1" applyAlignment="1">
      <alignment horizontal="center"/>
    </xf>
    <xf numFmtId="0" fontId="0" fillId="0" borderId="27" xfId="0" applyBorder="1" applyAlignment="1">
      <alignment horizontal="center"/>
    </xf>
    <xf numFmtId="0" fontId="6" fillId="0" borderId="17" xfId="0" applyNumberFormat="1" applyFont="1" applyBorder="1" applyAlignment="1">
      <alignment horizontal="left"/>
    </xf>
    <xf numFmtId="0" fontId="6" fillId="0" borderId="18" xfId="0" applyNumberFormat="1" applyFont="1" applyBorder="1" applyAlignment="1">
      <alignment horizontal="left"/>
    </xf>
    <xf numFmtId="0" fontId="6" fillId="0" borderId="19" xfId="0" applyNumberFormat="1" applyFont="1" applyBorder="1" applyAlignment="1">
      <alignment horizontal="left"/>
    </xf>
    <xf numFmtId="0" fontId="6" fillId="0" borderId="21" xfId="0" applyNumberFormat="1" applyFont="1" applyBorder="1" applyAlignment="1">
      <alignment horizontal="left"/>
    </xf>
    <xf numFmtId="0" fontId="6" fillId="0" borderId="16" xfId="0" applyNumberFormat="1" applyFont="1" applyBorder="1" applyAlignment="1">
      <alignment horizontal="left"/>
    </xf>
    <xf numFmtId="0" fontId="6" fillId="0" borderId="25" xfId="0" applyNumberFormat="1" applyFont="1" applyBorder="1" applyAlignment="1">
      <alignment horizontal="left"/>
    </xf>
    <xf numFmtId="0" fontId="6" fillId="0" borderId="18" xfId="0" applyFont="1" applyBorder="1" applyAlignment="1">
      <alignment horizontal="left" indent="3"/>
    </xf>
    <xf numFmtId="49" fontId="6" fillId="0" borderId="42" xfId="0" applyNumberFormat="1" applyFont="1" applyBorder="1" applyAlignment="1">
      <alignment horizontal="center"/>
    </xf>
    <xf numFmtId="0" fontId="6" fillId="0" borderId="34" xfId="0" applyNumberFormat="1" applyFont="1" applyBorder="1" applyAlignment="1">
      <alignment horizontal="right"/>
    </xf>
    <xf numFmtId="0" fontId="6" fillId="0" borderId="16" xfId="0" applyFont="1" applyBorder="1" applyAlignment="1">
      <alignment horizontal="left" indent="2"/>
    </xf>
    <xf numFmtId="0" fontId="6" fillId="0" borderId="17" xfId="0" applyNumberFormat="1" applyFont="1" applyBorder="1" applyAlignment="1">
      <alignment horizontal="center"/>
    </xf>
    <xf numFmtId="0" fontId="6" fillId="0" borderId="18" xfId="0" applyNumberFormat="1" applyFont="1" applyBorder="1" applyAlignment="1">
      <alignment horizontal="center"/>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33" xfId="0" applyNumberFormat="1" applyFont="1" applyBorder="1" applyAlignment="1">
      <alignment horizontal="center"/>
    </xf>
    <xf numFmtId="0" fontId="6" fillId="0" borderId="0" xfId="0" applyFont="1" applyBorder="1" applyAlignment="1">
      <alignment horizontal="left" indent="2"/>
    </xf>
    <xf numFmtId="0" fontId="6" fillId="0" borderId="30" xfId="0" applyNumberFormat="1" applyFont="1" applyBorder="1" applyAlignment="1">
      <alignment horizontal="left"/>
    </xf>
    <xf numFmtId="0" fontId="6" fillId="0" borderId="0" xfId="0" applyNumberFormat="1" applyFont="1" applyBorder="1" applyAlignment="1">
      <alignment horizontal="left"/>
    </xf>
    <xf numFmtId="0" fontId="6" fillId="0" borderId="28" xfId="0" applyNumberFormat="1" applyFont="1" applyBorder="1" applyAlignment="1">
      <alignment horizontal="left"/>
    </xf>
    <xf numFmtId="0" fontId="6" fillId="0" borderId="32" xfId="0" applyFont="1" applyBorder="1" applyAlignment="1">
      <alignment horizontal="left" indent="2"/>
    </xf>
    <xf numFmtId="0" fontId="6" fillId="0" borderId="27" xfId="0" applyFont="1" applyBorder="1" applyAlignment="1">
      <alignment horizontal="left" indent="2"/>
    </xf>
    <xf numFmtId="0" fontId="6" fillId="0" borderId="20" xfId="0" applyNumberFormat="1" applyFont="1" applyBorder="1" applyAlignment="1">
      <alignment horizontal="right"/>
    </xf>
    <xf numFmtId="0" fontId="6" fillId="0" borderId="41" xfId="0" applyNumberFormat="1" applyFont="1" applyBorder="1" applyAlignment="1">
      <alignment horizontal="right"/>
    </xf>
    <xf numFmtId="49" fontId="6" fillId="0" borderId="26" xfId="0" applyNumberFormat="1" applyFont="1" applyBorder="1" applyAlignment="1">
      <alignment horizontal="center"/>
    </xf>
    <xf numFmtId="0" fontId="6" fillId="0" borderId="19" xfId="0" applyFont="1" applyBorder="1" applyAlignment="1">
      <alignment horizontal="left" indent="2"/>
    </xf>
    <xf numFmtId="0" fontId="6" fillId="0" borderId="37" xfId="0" applyFont="1" applyBorder="1" applyAlignment="1">
      <alignment horizontal="left" indent="2"/>
    </xf>
    <xf numFmtId="0" fontId="6" fillId="0" borderId="17" xfId="0" applyFont="1" applyBorder="1" applyAlignment="1">
      <alignment horizontal="left" indent="2"/>
    </xf>
    <xf numFmtId="0" fontId="9" fillId="0" borderId="0" xfId="0" applyFont="1" applyAlignment="1">
      <alignment horizontal="center"/>
    </xf>
    <xf numFmtId="0" fontId="3" fillId="0" borderId="18"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6" xfId="0" applyFont="1" applyBorder="1" applyAlignment="1">
      <alignment horizontal="left" indent="3"/>
    </xf>
    <xf numFmtId="0" fontId="6" fillId="0" borderId="22" xfId="0" applyFont="1" applyBorder="1" applyAlignment="1">
      <alignment horizontal="left" indent="2"/>
    </xf>
    <xf numFmtId="2" fontId="6" fillId="0" borderId="17" xfId="0" applyNumberFormat="1" applyFont="1" applyBorder="1" applyAlignment="1">
      <alignment horizontal="left"/>
    </xf>
    <xf numFmtId="2" fontId="6" fillId="0" borderId="18" xfId="0" applyNumberFormat="1" applyFont="1" applyBorder="1" applyAlignment="1">
      <alignment horizontal="left"/>
    </xf>
    <xf numFmtId="2" fontId="6" fillId="0" borderId="19" xfId="0" applyNumberFormat="1" applyFont="1" applyBorder="1" applyAlignment="1">
      <alignment horizontal="left"/>
    </xf>
    <xf numFmtId="2" fontId="6" fillId="0" borderId="21" xfId="0" applyNumberFormat="1" applyFont="1" applyBorder="1" applyAlignment="1">
      <alignment horizontal="left"/>
    </xf>
    <xf numFmtId="2" fontId="6" fillId="0" borderId="16" xfId="0" applyNumberFormat="1" applyFont="1" applyBorder="1" applyAlignment="1">
      <alignment horizontal="left"/>
    </xf>
    <xf numFmtId="2" fontId="6" fillId="0" borderId="25" xfId="0" applyNumberFormat="1" applyFont="1" applyBorder="1" applyAlignment="1">
      <alignment horizontal="left"/>
    </xf>
    <xf numFmtId="0" fontId="6" fillId="0" borderId="31" xfId="0" applyFont="1" applyBorder="1" applyAlignment="1">
      <alignment horizontal="left" indent="2"/>
    </xf>
    <xf numFmtId="0" fontId="6" fillId="0" borderId="10" xfId="0" applyFont="1" applyBorder="1" applyAlignment="1">
      <alignment horizontal="left" indent="1"/>
    </xf>
    <xf numFmtId="4" fontId="6" fillId="0" borderId="17" xfId="0" applyNumberFormat="1" applyFont="1" applyBorder="1" applyAlignment="1">
      <alignment horizontal="left"/>
    </xf>
    <xf numFmtId="0" fontId="6" fillId="0" borderId="30" xfId="0" applyNumberFormat="1" applyFont="1" applyBorder="1" applyAlignment="1">
      <alignment horizontal="right"/>
    </xf>
    <xf numFmtId="0" fontId="6" fillId="0" borderId="0" xfId="0" applyNumberFormat="1" applyFont="1" applyBorder="1" applyAlignment="1">
      <alignment horizontal="right"/>
    </xf>
    <xf numFmtId="0" fontId="6" fillId="0" borderId="31" xfId="0" applyNumberFormat="1" applyFont="1" applyBorder="1" applyAlignment="1">
      <alignment horizontal="right"/>
    </xf>
    <xf numFmtId="0" fontId="6" fillId="0" borderId="22" xfId="0" applyNumberFormat="1" applyFont="1" applyBorder="1" applyAlignment="1">
      <alignment horizontal="right"/>
    </xf>
    <xf numFmtId="0" fontId="6" fillId="0" borderId="0" xfId="0" applyFont="1" applyAlignment="1">
      <alignment horizontal="center"/>
    </xf>
    <xf numFmtId="0" fontId="6" fillId="0" borderId="16"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42" xfId="0" applyNumberFormat="1" applyFont="1" applyBorder="1" applyAlignment="1">
      <alignment horizontal="center"/>
    </xf>
    <xf numFmtId="49" fontId="7" fillId="0" borderId="34" xfId="0" applyNumberFormat="1" applyFont="1" applyBorder="1" applyAlignment="1">
      <alignment horizontal="center"/>
    </xf>
    <xf numFmtId="0" fontId="4" fillId="0" borderId="18" xfId="0" applyFont="1" applyBorder="1" applyAlignment="1">
      <alignment horizontal="center" vertical="top"/>
    </xf>
    <xf numFmtId="0" fontId="6" fillId="0" borderId="0" xfId="0" applyFont="1" applyAlignment="1">
      <alignment horizontal="right"/>
    </xf>
    <xf numFmtId="49" fontId="6" fillId="0" borderId="16" xfId="0" applyNumberFormat="1" applyFont="1" applyBorder="1" applyAlignment="1">
      <alignment horizontal="left"/>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43" xfId="0" applyFont="1" applyBorder="1" applyAlignment="1">
      <alignment horizontal="center" vertical="center"/>
    </xf>
    <xf numFmtId="0" fontId="6" fillId="0" borderId="36" xfId="0" applyFont="1" applyBorder="1" applyAlignment="1">
      <alignment horizontal="center" vertical="center"/>
    </xf>
    <xf numFmtId="0" fontId="6" fillId="0" borderId="44" xfId="0" applyFont="1" applyBorder="1" applyAlignment="1">
      <alignment horizontal="center" vertical="center"/>
    </xf>
    <xf numFmtId="49" fontId="6" fillId="0" borderId="41" xfId="0" applyNumberFormat="1"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30" xfId="0" applyFont="1" applyBorder="1" applyAlignment="1">
      <alignment horizontal="center"/>
    </xf>
    <xf numFmtId="0" fontId="5" fillId="0" borderId="45" xfId="0" applyFont="1" applyBorder="1" applyAlignment="1">
      <alignment horizontal="center" vertical="center"/>
    </xf>
    <xf numFmtId="0" fontId="6" fillId="0" borderId="46" xfId="0" applyNumberFormat="1" applyFont="1" applyBorder="1" applyAlignment="1">
      <alignment horizontal="left"/>
    </xf>
    <xf numFmtId="0" fontId="6" fillId="0" borderId="46" xfId="0" applyNumberFormat="1" applyFont="1" applyBorder="1" applyAlignment="1">
      <alignment horizontal="right"/>
    </xf>
    <xf numFmtId="0" fontId="5" fillId="0" borderId="47" xfId="0" applyFont="1" applyBorder="1" applyAlignment="1">
      <alignment horizontal="center" vertical="center"/>
    </xf>
    <xf numFmtId="0" fontId="6" fillId="0" borderId="48" xfId="0" applyNumberFormat="1" applyFont="1" applyBorder="1" applyAlignment="1">
      <alignment horizontal="right"/>
    </xf>
    <xf numFmtId="0" fontId="5" fillId="0" borderId="32" xfId="0" applyFont="1" applyBorder="1" applyAlignment="1">
      <alignment horizontal="center"/>
    </xf>
    <xf numFmtId="0" fontId="5" fillId="0" borderId="10" xfId="0" applyFont="1" applyBorder="1" applyAlignment="1">
      <alignment horizontal="center"/>
    </xf>
    <xf numFmtId="49" fontId="6" fillId="0" borderId="49" xfId="0" applyNumberFormat="1" applyFont="1" applyBorder="1" applyAlignment="1">
      <alignment horizontal="center"/>
    </xf>
    <xf numFmtId="49" fontId="6" fillId="0" borderId="45" xfId="0" applyNumberFormat="1" applyFont="1" applyBorder="1" applyAlignment="1">
      <alignment horizontal="center"/>
    </xf>
    <xf numFmtId="49" fontId="6" fillId="0" borderId="50" xfId="0" applyNumberFormat="1"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center"/>
    </xf>
    <xf numFmtId="49" fontId="9" fillId="0" borderId="16"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35" xfId="0" applyNumberFormat="1" applyFont="1" applyBorder="1" applyAlignment="1">
      <alignment horizontal="center"/>
    </xf>
    <xf numFmtId="49" fontId="6" fillId="0" borderId="52" xfId="0" applyNumberFormat="1" applyFont="1" applyBorder="1" applyAlignment="1">
      <alignment horizontal="center"/>
    </xf>
    <xf numFmtId="49" fontId="6" fillId="0" borderId="46" xfId="0" applyNumberFormat="1" applyFont="1" applyBorder="1" applyAlignment="1">
      <alignment horizont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49" fontId="6" fillId="0" borderId="39" xfId="0" applyNumberFormat="1" applyFont="1" applyBorder="1" applyAlignment="1">
      <alignment horizontal="center"/>
    </xf>
    <xf numFmtId="0" fontId="6" fillId="0" borderId="27" xfId="0" applyFont="1" applyBorder="1" applyAlignment="1">
      <alignment/>
    </xf>
    <xf numFmtId="0" fontId="6" fillId="0" borderId="34" xfId="0" applyFont="1" applyBorder="1" applyAlignment="1">
      <alignment/>
    </xf>
    <xf numFmtId="0" fontId="6" fillId="0" borderId="32" xfId="0" applyFont="1" applyBorder="1" applyAlignment="1">
      <alignment/>
    </xf>
    <xf numFmtId="0" fontId="6" fillId="0" borderId="10" xfId="0" applyFont="1" applyBorder="1" applyAlignment="1">
      <alignment/>
    </xf>
    <xf numFmtId="49" fontId="6" fillId="0" borderId="29" xfId="0" applyNumberFormat="1" applyFont="1" applyBorder="1" applyAlignment="1">
      <alignment horizontal="center"/>
    </xf>
    <xf numFmtId="49" fontId="6" fillId="0" borderId="0" xfId="0" applyNumberFormat="1" applyFont="1" applyBorder="1" applyAlignment="1">
      <alignment horizontal="center"/>
    </xf>
    <xf numFmtId="49" fontId="6" fillId="0" borderId="28" xfId="0" applyNumberFormat="1" applyFont="1" applyBorder="1" applyAlignment="1">
      <alignment horizontal="center"/>
    </xf>
    <xf numFmtId="49" fontId="6" fillId="0" borderId="30" xfId="0" applyNumberFormat="1" applyFont="1" applyBorder="1" applyAlignment="1">
      <alignment horizontal="center"/>
    </xf>
    <xf numFmtId="0" fontId="6" fillId="0" borderId="19" xfId="0" applyFont="1" applyBorder="1" applyAlignment="1">
      <alignment horizontal="left" wrapText="1" indent="2"/>
    </xf>
    <xf numFmtId="0" fontId="6" fillId="0" borderId="37" xfId="0" applyFont="1" applyBorder="1" applyAlignment="1">
      <alignment horizontal="left" wrapText="1" indent="2"/>
    </xf>
    <xf numFmtId="0" fontId="6" fillId="0" borderId="17" xfId="0" applyFont="1" applyBorder="1" applyAlignment="1">
      <alignment horizontal="left" wrapText="1" indent="2"/>
    </xf>
    <xf numFmtId="0" fontId="6" fillId="0" borderId="16" xfId="0" applyFont="1" applyBorder="1" applyAlignment="1">
      <alignment horizontal="left" indent="1"/>
    </xf>
    <xf numFmtId="0" fontId="6" fillId="0" borderId="22" xfId="0" applyFont="1" applyBorder="1" applyAlignment="1">
      <alignment horizontal="left" indent="1"/>
    </xf>
    <xf numFmtId="0" fontId="6" fillId="0" borderId="19" xfId="0" applyFont="1" applyBorder="1" applyAlignment="1">
      <alignment horizontal="left" indent="1"/>
    </xf>
    <xf numFmtId="0" fontId="6" fillId="0" borderId="37" xfId="0" applyFont="1" applyBorder="1" applyAlignment="1">
      <alignment horizontal="left" indent="1"/>
    </xf>
    <xf numFmtId="0" fontId="6" fillId="0" borderId="53" xfId="0" applyFont="1" applyBorder="1" applyAlignment="1">
      <alignment horizontal="left" indent="1"/>
    </xf>
    <xf numFmtId="0" fontId="6" fillId="0" borderId="0" xfId="0" applyFont="1" applyBorder="1" applyAlignment="1">
      <alignment horizontal="left" wrapText="1" indent="2"/>
    </xf>
    <xf numFmtId="0" fontId="6" fillId="0" borderId="28" xfId="0" applyNumberFormat="1" applyFont="1" applyBorder="1" applyAlignment="1">
      <alignment horizontal="right"/>
    </xf>
    <xf numFmtId="0" fontId="6" fillId="0" borderId="30" xfId="0" applyNumberFormat="1" applyFont="1" applyBorder="1" applyAlignment="1">
      <alignment horizontal="center"/>
    </xf>
    <xf numFmtId="0" fontId="6" fillId="0" borderId="0" xfId="0" applyNumberFormat="1" applyFont="1" applyBorder="1" applyAlignment="1">
      <alignment horizontal="center"/>
    </xf>
    <xf numFmtId="0" fontId="6" fillId="0" borderId="31" xfId="0" applyNumberFormat="1" applyFont="1" applyBorder="1" applyAlignment="1">
      <alignment horizontal="center"/>
    </xf>
    <xf numFmtId="0" fontId="0" fillId="0" borderId="18" xfId="0" applyBorder="1" applyAlignment="1">
      <alignment/>
    </xf>
    <xf numFmtId="0" fontId="0" fillId="0" borderId="19" xfId="0" applyBorder="1" applyAlignment="1">
      <alignment/>
    </xf>
    <xf numFmtId="0" fontId="6" fillId="0" borderId="16" xfId="0" applyFont="1" applyBorder="1" applyAlignment="1">
      <alignment horizontal="left" wrapText="1" indent="2"/>
    </xf>
    <xf numFmtId="0" fontId="6" fillId="0" borderId="0" xfId="0" applyFont="1" applyBorder="1" applyAlignment="1">
      <alignment horizontal="left" indent="3"/>
    </xf>
    <xf numFmtId="0" fontId="7" fillId="0" borderId="16" xfId="0" applyFont="1" applyBorder="1" applyAlignment="1">
      <alignment/>
    </xf>
    <xf numFmtId="0" fontId="7" fillId="0" borderId="22" xfId="0" applyFont="1" applyBorder="1" applyAlignment="1">
      <alignment/>
    </xf>
    <xf numFmtId="0" fontId="6" fillId="0" borderId="22" xfId="0" applyFont="1" applyBorder="1" applyAlignment="1">
      <alignment horizontal="left" indent="3"/>
    </xf>
    <xf numFmtId="0" fontId="6" fillId="0" borderId="20" xfId="0" applyFont="1" applyBorder="1" applyAlignment="1">
      <alignment horizontal="left" indent="3"/>
    </xf>
    <xf numFmtId="0" fontId="12" fillId="0" borderId="0" xfId="0" applyFont="1" applyAlignment="1">
      <alignment horizontal="left" vertical="center" wrapText="1"/>
    </xf>
    <xf numFmtId="0" fontId="6" fillId="0" borderId="45" xfId="0" applyNumberFormat="1" applyFont="1" applyBorder="1" applyAlignment="1">
      <alignment horizontal="left"/>
    </xf>
    <xf numFmtId="0" fontId="6" fillId="0" borderId="45" xfId="0" applyNumberFormat="1" applyFont="1" applyBorder="1" applyAlignment="1">
      <alignment horizontal="right"/>
    </xf>
    <xf numFmtId="0" fontId="6" fillId="0" borderId="47" xfId="0" applyNumberFormat="1" applyFont="1" applyBorder="1" applyAlignment="1">
      <alignment horizontal="right"/>
    </xf>
    <xf numFmtId="0" fontId="6" fillId="0" borderId="54" xfId="0" applyNumberFormat="1" applyFont="1" applyBorder="1" applyAlignment="1">
      <alignment horizontal="right"/>
    </xf>
    <xf numFmtId="0" fontId="6" fillId="0" borderId="55" xfId="0" applyNumberFormat="1" applyFont="1" applyBorder="1" applyAlignment="1">
      <alignment horizontal="right"/>
    </xf>
    <xf numFmtId="0" fontId="6" fillId="0" borderId="17" xfId="0" applyFont="1" applyBorder="1" applyAlignment="1">
      <alignment horizontal="left" indent="1"/>
    </xf>
    <xf numFmtId="0" fontId="6" fillId="0" borderId="21" xfId="0" applyFont="1" applyBorder="1" applyAlignment="1">
      <alignment horizontal="left" indent="2"/>
    </xf>
    <xf numFmtId="0" fontId="6" fillId="0" borderId="25" xfId="0" applyFont="1" applyBorder="1" applyAlignment="1">
      <alignment horizontal="left" indent="2"/>
    </xf>
    <xf numFmtId="0" fontId="6" fillId="0" borderId="32" xfId="0" applyNumberFormat="1" applyFont="1" applyBorder="1" applyAlignment="1">
      <alignment horizontal="right"/>
    </xf>
    <xf numFmtId="0" fontId="6" fillId="0" borderId="10" xfId="0" applyNumberFormat="1" applyFont="1" applyBorder="1" applyAlignment="1">
      <alignment horizontal="right"/>
    </xf>
    <xf numFmtId="0" fontId="6" fillId="0" borderId="33" xfId="0" applyNumberFormat="1" applyFont="1" applyBorder="1" applyAlignment="1">
      <alignment horizontal="right"/>
    </xf>
    <xf numFmtId="2" fontId="6" fillId="0" borderId="34" xfId="0" applyNumberFormat="1" applyFont="1" applyBorder="1" applyAlignment="1">
      <alignment horizontal="left"/>
    </xf>
    <xf numFmtId="0" fontId="6" fillId="0" borderId="32" xfId="0" applyFont="1" applyBorder="1" applyAlignment="1">
      <alignment horizontal="left"/>
    </xf>
    <xf numFmtId="0" fontId="6" fillId="0" borderId="10" xfId="0" applyFont="1" applyBorder="1" applyAlignment="1">
      <alignment horizontal="left"/>
    </xf>
    <xf numFmtId="0" fontId="6" fillId="0" borderId="27" xfId="0" applyFont="1" applyBorder="1" applyAlignment="1">
      <alignment horizontal="left"/>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left"/>
    </xf>
    <xf numFmtId="0" fontId="6" fillId="0" borderId="16" xfId="0" applyFont="1" applyBorder="1" applyAlignment="1">
      <alignment horizontal="left"/>
    </xf>
    <xf numFmtId="0" fontId="6" fillId="0" borderId="25" xfId="0" applyFont="1" applyBorder="1" applyAlignment="1">
      <alignment horizontal="left"/>
    </xf>
    <xf numFmtId="4" fontId="6" fillId="0" borderId="32" xfId="0" applyNumberFormat="1" applyFont="1" applyBorder="1" applyAlignment="1">
      <alignment horizontal="center"/>
    </xf>
    <xf numFmtId="3" fontId="6" fillId="0" borderId="32" xfId="0" applyNumberFormat="1" applyFont="1" applyBorder="1" applyAlignment="1">
      <alignment horizontal="center"/>
    </xf>
    <xf numFmtId="4" fontId="20" fillId="33" borderId="34" xfId="0" applyNumberFormat="1" applyFont="1" applyFill="1" applyBorder="1" applyAlignment="1">
      <alignment horizontal="center" vertical="center"/>
    </xf>
    <xf numFmtId="4" fontId="6" fillId="0" borderId="38" xfId="0" applyNumberFormat="1" applyFont="1" applyFill="1" applyBorder="1" applyAlignment="1">
      <alignment horizontal="center" vertical="center"/>
    </xf>
    <xf numFmtId="4" fontId="6" fillId="0" borderId="39" xfId="0" applyNumberFormat="1" applyFont="1" applyFill="1" applyBorder="1" applyAlignment="1">
      <alignment horizontal="center" vertical="center"/>
    </xf>
    <xf numFmtId="4" fontId="6" fillId="33" borderId="38"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0" borderId="4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4" borderId="38" xfId="0" applyNumberFormat="1" applyFont="1" applyFill="1" applyBorder="1" applyAlignment="1">
      <alignment horizontal="center" vertical="center"/>
    </xf>
    <xf numFmtId="4" fontId="6" fillId="34" borderId="39" xfId="0" applyNumberFormat="1" applyFont="1" applyFill="1" applyBorder="1" applyAlignment="1">
      <alignment horizontal="center" vertical="center"/>
    </xf>
    <xf numFmtId="4" fontId="6" fillId="0" borderId="23" xfId="0" applyNumberFormat="1" applyFont="1" applyFill="1" applyBorder="1" applyAlignment="1">
      <alignment horizontal="center" vertical="center"/>
    </xf>
    <xf numFmtId="4" fontId="6" fillId="0" borderId="24" xfId="0" applyNumberFormat="1" applyFont="1" applyFill="1" applyBorder="1" applyAlignment="1">
      <alignment horizontal="center" vertical="center"/>
    </xf>
    <xf numFmtId="4" fontId="6" fillId="34" borderId="19" xfId="0" applyNumberFormat="1" applyFont="1" applyFill="1" applyBorder="1" applyAlignment="1">
      <alignment horizontal="center" vertical="center"/>
    </xf>
    <xf numFmtId="4" fontId="6" fillId="34" borderId="25" xfId="0" applyNumberFormat="1" applyFont="1" applyFill="1" applyBorder="1" applyAlignment="1">
      <alignment horizontal="center" vertical="center"/>
    </xf>
    <xf numFmtId="4" fontId="6" fillId="34" borderId="4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34" borderId="28" xfId="0" applyNumberFormat="1" applyFont="1" applyFill="1" applyBorder="1" applyAlignment="1">
      <alignment horizontal="center" vertical="center"/>
    </xf>
    <xf numFmtId="4" fontId="7" fillId="34" borderId="37" xfId="0" applyNumberFormat="1" applyFont="1" applyFill="1" applyBorder="1" applyAlignment="1">
      <alignment horizontal="center" vertical="center"/>
    </xf>
    <xf numFmtId="4" fontId="7" fillId="34" borderId="46"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33" xfId="0" applyFont="1" applyBorder="1" applyAlignment="1">
      <alignment horizontal="left"/>
    </xf>
    <xf numFmtId="0" fontId="6" fillId="0" borderId="33" xfId="0" applyFont="1" applyBorder="1" applyAlignment="1">
      <alignment horizontal="left" indent="2"/>
    </xf>
    <xf numFmtId="0" fontId="6" fillId="0" borderId="33" xfId="0" applyFont="1" applyBorder="1" applyAlignment="1">
      <alignment horizontal="left" indent="3"/>
    </xf>
    <xf numFmtId="0" fontId="6" fillId="0" borderId="19" xfId="0" applyFont="1" applyBorder="1" applyAlignment="1">
      <alignment/>
    </xf>
    <xf numFmtId="0" fontId="6" fillId="0" borderId="37" xfId="0" applyFont="1" applyBorder="1" applyAlignment="1">
      <alignment/>
    </xf>
    <xf numFmtId="0" fontId="6" fillId="0" borderId="17" xfId="0" applyFont="1" applyBorder="1" applyAlignment="1">
      <alignment/>
    </xf>
    <xf numFmtId="49" fontId="6" fillId="0" borderId="43" xfId="0" applyNumberFormat="1" applyFont="1" applyBorder="1" applyAlignment="1">
      <alignment horizontal="center"/>
    </xf>
    <xf numFmtId="49" fontId="6" fillId="0" borderId="36" xfId="0" applyNumberFormat="1" applyFont="1" applyBorder="1" applyAlignment="1">
      <alignment horizontal="center"/>
    </xf>
    <xf numFmtId="49" fontId="6" fillId="0" borderId="44" xfId="0" applyNumberFormat="1" applyFont="1" applyBorder="1" applyAlignment="1">
      <alignment horizontal="center"/>
    </xf>
    <xf numFmtId="0" fontId="6" fillId="0" borderId="43" xfId="0" applyNumberFormat="1" applyFont="1" applyBorder="1" applyAlignment="1">
      <alignment horizontal="right"/>
    </xf>
    <xf numFmtId="0" fontId="6" fillId="0" borderId="36" xfId="0" applyNumberFormat="1" applyFont="1" applyBorder="1" applyAlignment="1">
      <alignment horizontal="right"/>
    </xf>
    <xf numFmtId="0" fontId="6" fillId="0" borderId="44" xfId="0" applyNumberFormat="1" applyFont="1" applyBorder="1" applyAlignment="1">
      <alignment horizontal="right"/>
    </xf>
    <xf numFmtId="0" fontId="6" fillId="0" borderId="57" xfId="0" applyNumberFormat="1" applyFont="1" applyBorder="1" applyAlignment="1">
      <alignment horizontal="right"/>
    </xf>
    <xf numFmtId="0" fontId="6" fillId="0" borderId="16" xfId="0" applyFont="1" applyBorder="1" applyAlignment="1">
      <alignment/>
    </xf>
    <xf numFmtId="0" fontId="6" fillId="0" borderId="18" xfId="0" applyFont="1" applyBorder="1" applyAlignment="1">
      <alignment horizontal="left" indent="4"/>
    </xf>
    <xf numFmtId="0" fontId="6" fillId="0" borderId="16" xfId="0" applyFont="1" applyBorder="1" applyAlignment="1">
      <alignment horizontal="left" indent="4"/>
    </xf>
    <xf numFmtId="0" fontId="6" fillId="0" borderId="20" xfId="0" applyNumberFormat="1" applyFont="1" applyBorder="1" applyAlignment="1">
      <alignment horizontal="left"/>
    </xf>
    <xf numFmtId="0" fontId="6" fillId="0" borderId="22" xfId="0" applyNumberFormat="1" applyFont="1" applyBorder="1" applyAlignment="1">
      <alignment horizontal="left"/>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6" fillId="0" borderId="35" xfId="0" applyNumberFormat="1" applyFont="1" applyBorder="1" applyAlignment="1">
      <alignment horizontal="left"/>
    </xf>
    <xf numFmtId="49" fontId="6" fillId="0" borderId="58" xfId="0" applyNumberFormat="1" applyFont="1" applyBorder="1" applyAlignment="1">
      <alignment horizontal="center"/>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6" fillId="0" borderId="35" xfId="0" applyNumberFormat="1" applyFont="1" applyBorder="1" applyAlignment="1">
      <alignment horizontal="right"/>
    </xf>
    <xf numFmtId="0" fontId="6" fillId="0" borderId="52" xfId="0" applyNumberFormat="1" applyFont="1" applyBorder="1" applyAlignment="1">
      <alignment horizontal="right"/>
    </xf>
    <xf numFmtId="49" fontId="5" fillId="0" borderId="37"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51" xfId="0" applyNumberFormat="1" applyFont="1" applyBorder="1" applyAlignment="1">
      <alignment horizontal="center"/>
    </xf>
    <xf numFmtId="49" fontId="7" fillId="0" borderId="35" xfId="0" applyNumberFormat="1" applyFont="1" applyBorder="1" applyAlignment="1">
      <alignment horizontal="center"/>
    </xf>
    <xf numFmtId="0" fontId="6" fillId="0" borderId="18" xfId="0" applyFont="1" applyBorder="1" applyAlignment="1">
      <alignment horizontal="left" indent="1"/>
    </xf>
    <xf numFmtId="0" fontId="6" fillId="0" borderId="20" xfId="0" applyFont="1" applyBorder="1" applyAlignment="1">
      <alignment horizontal="left" indent="1"/>
    </xf>
    <xf numFmtId="0" fontId="6" fillId="0" borderId="30" xfId="0" applyFont="1" applyBorder="1" applyAlignment="1">
      <alignment horizontal="left" indent="1"/>
    </xf>
    <xf numFmtId="0" fontId="6" fillId="0" borderId="0" xfId="0" applyFont="1" applyBorder="1" applyAlignment="1">
      <alignment horizontal="left" indent="1"/>
    </xf>
    <xf numFmtId="0" fontId="6" fillId="0" borderId="31" xfId="0" applyFont="1" applyBorder="1" applyAlignment="1">
      <alignment horizontal="left" indent="1"/>
    </xf>
    <xf numFmtId="0" fontId="6" fillId="0" borderId="43" xfId="0" applyNumberFormat="1" applyFont="1" applyBorder="1" applyAlignment="1">
      <alignment horizontal="left"/>
    </xf>
    <xf numFmtId="0" fontId="6" fillId="0" borderId="36" xfId="0" applyNumberFormat="1" applyFont="1" applyBorder="1" applyAlignment="1">
      <alignment horizontal="left"/>
    </xf>
    <xf numFmtId="0" fontId="6" fillId="0" borderId="44" xfId="0" applyNumberFormat="1" applyFont="1" applyBorder="1" applyAlignment="1">
      <alignment horizontal="left"/>
    </xf>
    <xf numFmtId="0" fontId="6" fillId="0" borderId="31" xfId="0" applyFont="1" applyBorder="1" applyAlignment="1">
      <alignment horizontal="left" indent="3"/>
    </xf>
    <xf numFmtId="0" fontId="6" fillId="0" borderId="0" xfId="0" applyFont="1" applyBorder="1" applyAlignment="1">
      <alignment horizontal="center"/>
    </xf>
    <xf numFmtId="0" fontId="4" fillId="0" borderId="0" xfId="0" applyFont="1" applyBorder="1" applyAlignment="1">
      <alignment horizontal="center" vertical="top"/>
    </xf>
    <xf numFmtId="0" fontId="4" fillId="34" borderId="0" xfId="0" applyFont="1" applyFill="1" applyBorder="1" applyAlignment="1">
      <alignment horizontal="center" vertical="top"/>
    </xf>
    <xf numFmtId="0" fontId="6" fillId="0" borderId="0" xfId="0" applyFont="1" applyBorder="1" applyAlignment="1">
      <alignment horizontal="right"/>
    </xf>
    <xf numFmtId="49" fontId="6" fillId="0" borderId="0" xfId="0" applyNumberFormat="1" applyFont="1" applyBorder="1" applyAlignment="1">
      <alignment horizontal="left"/>
    </xf>
    <xf numFmtId="0" fontId="0" fillId="0" borderId="0" xfId="0" applyAlignment="1">
      <alignment/>
    </xf>
    <xf numFmtId="0" fontId="0" fillId="0" borderId="31" xfId="0" applyBorder="1" applyAlignment="1">
      <alignment/>
    </xf>
    <xf numFmtId="0" fontId="5" fillId="0" borderId="16" xfId="0" applyFont="1" applyBorder="1" applyAlignment="1">
      <alignment horizontal="center" vertical="center"/>
    </xf>
    <xf numFmtId="0" fontId="5" fillId="0" borderId="25" xfId="0" applyFont="1" applyBorder="1" applyAlignment="1">
      <alignment horizontal="center" vertical="center"/>
    </xf>
    <xf numFmtId="49" fontId="7" fillId="0" borderId="10" xfId="0" applyNumberFormat="1" applyFont="1" applyBorder="1" applyAlignment="1">
      <alignment horizontal="center"/>
    </xf>
    <xf numFmtId="49" fontId="7" fillId="0" borderId="27" xfId="0" applyNumberFormat="1" applyFont="1" applyBorder="1" applyAlignment="1">
      <alignment horizontal="center"/>
    </xf>
    <xf numFmtId="0" fontId="12" fillId="0" borderId="0" xfId="0" applyFont="1" applyAlignment="1">
      <alignment horizontal="left" vertical="center"/>
    </xf>
    <xf numFmtId="0" fontId="15" fillId="0" borderId="0" xfId="0" applyNumberFormat="1" applyFont="1" applyFill="1" applyBorder="1" applyAlignment="1">
      <alignment horizontal="justify" wrapText="1"/>
    </xf>
    <xf numFmtId="0" fontId="4" fillId="0" borderId="0" xfId="0" applyNumberFormat="1" applyFont="1" applyFill="1" applyBorder="1" applyAlignment="1">
      <alignment horizontal="justify" wrapText="1"/>
    </xf>
    <xf numFmtId="0" fontId="15" fillId="0" borderId="0" xfId="0" applyNumberFormat="1" applyFont="1" applyFill="1" applyBorder="1" applyAlignment="1">
      <alignment horizontal="justify"/>
    </xf>
    <xf numFmtId="0" fontId="4" fillId="0" borderId="0" xfId="0" applyNumberFormat="1" applyFont="1" applyFill="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FE288"/>
  <sheetViews>
    <sheetView tabSelected="1" view="pageBreakPreview" zoomScaleSheetLayoutView="100" workbookViewId="0" topLeftCell="A1">
      <selection activeCell="AU5" sqref="AU5"/>
    </sheetView>
  </sheetViews>
  <sheetFormatPr defaultColWidth="1.37890625" defaultRowHeight="12.75"/>
  <cols>
    <col min="1" max="56" width="1.37890625" style="3" customWidth="1"/>
    <col min="57" max="57" width="18.875" style="3" customWidth="1"/>
    <col min="58" max="61" width="1.37890625" style="3" customWidth="1"/>
    <col min="62" max="62" width="2.75390625" style="3" customWidth="1"/>
    <col min="63" max="63" width="11.125" style="3" customWidth="1"/>
    <col min="64" max="100" width="1.37890625" style="3" customWidth="1"/>
    <col min="101" max="101" width="6.875" style="3" customWidth="1"/>
    <col min="102" max="102" width="2.75390625" style="3" customWidth="1"/>
    <col min="103" max="103" width="15.75390625" style="3" customWidth="1"/>
    <col min="104" max="104" width="24.75390625" style="3" customWidth="1"/>
    <col min="105" max="105" width="16.375" style="3" customWidth="1"/>
    <col min="106" max="106" width="13.00390625" style="3" customWidth="1"/>
    <col min="107" max="107" width="12.625" style="3" customWidth="1"/>
    <col min="108" max="16384" width="1.37890625" style="3" customWidth="1"/>
  </cols>
  <sheetData>
    <row r="1" spans="1:101" ht="18.75">
      <c r="A1" s="63" t="s">
        <v>364</v>
      </c>
      <c r="B1" s="64"/>
      <c r="C1" s="64"/>
      <c r="D1" s="64"/>
      <c r="E1" s="64"/>
      <c r="F1" s="64"/>
      <c r="G1" s="64"/>
      <c r="H1" s="64"/>
      <c r="I1" s="64"/>
      <c r="J1" s="64"/>
      <c r="K1" s="64"/>
      <c r="L1" s="64"/>
      <c r="M1" s="64"/>
      <c r="N1" s="64"/>
      <c r="O1" s="64"/>
      <c r="P1" s="64"/>
      <c r="Q1" s="64"/>
      <c r="R1" s="64"/>
      <c r="S1" s="64"/>
      <c r="T1" s="64"/>
      <c r="U1" s="64"/>
      <c r="V1" s="64"/>
      <c r="W1" s="64"/>
      <c r="X1" s="64"/>
      <c r="Y1" s="64"/>
      <c r="Z1" s="1"/>
      <c r="AA1" s="1"/>
      <c r="AB1" s="1"/>
      <c r="AC1" s="1"/>
      <c r="AD1" s="1"/>
      <c r="AE1" s="1"/>
      <c r="AF1" s="1"/>
      <c r="AG1" s="1"/>
      <c r="AH1" s="1"/>
      <c r="AI1" s="1"/>
      <c r="AJ1" s="1"/>
      <c r="AK1" s="1"/>
      <c r="AL1" s="1"/>
      <c r="AM1" s="1"/>
      <c r="AN1" s="1"/>
      <c r="AO1" s="1"/>
      <c r="AP1" s="1"/>
      <c r="AQ1" s="1"/>
      <c r="AR1" s="1"/>
      <c r="AS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71" t="s">
        <v>368</v>
      </c>
    </row>
    <row r="2" spans="1:101" ht="15.75">
      <c r="A2" s="165" t="s">
        <v>365</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7"/>
      <c r="AH2" s="167"/>
      <c r="AI2" s="167"/>
      <c r="AJ2" s="167"/>
      <c r="AK2" s="167"/>
      <c r="AL2" s="167"/>
      <c r="AM2" s="167"/>
      <c r="AN2" s="167"/>
      <c r="AO2" s="167"/>
      <c r="AP2" s="167"/>
      <c r="AQ2" s="167"/>
      <c r="AR2" s="167"/>
      <c r="AS2" s="167"/>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t="s">
        <v>369</v>
      </c>
    </row>
    <row r="3" spans="1:101" ht="15.75">
      <c r="A3" s="77" t="s">
        <v>417</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71" t="s">
        <v>370</v>
      </c>
    </row>
    <row r="4" spans="1:25" ht="15.75">
      <c r="A4" s="168" t="s">
        <v>506</v>
      </c>
      <c r="B4" s="168"/>
      <c r="C4" s="168"/>
      <c r="D4" s="168"/>
      <c r="E4" s="168"/>
      <c r="F4" s="168"/>
      <c r="G4" s="168"/>
      <c r="H4" s="168"/>
      <c r="I4" s="168"/>
      <c r="J4" s="168"/>
      <c r="K4" s="168"/>
      <c r="L4" s="168"/>
      <c r="M4" s="168"/>
      <c r="N4" s="168"/>
      <c r="O4" s="168"/>
      <c r="P4" s="168"/>
      <c r="Q4" s="168"/>
      <c r="R4" s="168"/>
      <c r="S4" s="168"/>
      <c r="T4" s="168"/>
      <c r="U4" s="168"/>
      <c r="V4" s="168"/>
      <c r="W4" s="168"/>
      <c r="X4" s="168"/>
      <c r="Y4" s="168"/>
    </row>
    <row r="5" spans="1:99" ht="14.25" customHeight="1">
      <c r="A5" s="63"/>
      <c r="B5" s="64"/>
      <c r="C5" s="64"/>
      <c r="D5" s="64"/>
      <c r="E5" s="64"/>
      <c r="F5" s="64"/>
      <c r="G5" s="64"/>
      <c r="H5" s="64"/>
      <c r="I5" s="64"/>
      <c r="J5" s="64"/>
      <c r="K5" s="64"/>
      <c r="L5" s="64"/>
      <c r="M5" s="64"/>
      <c r="N5" s="64"/>
      <c r="O5" s="64"/>
      <c r="P5" s="64"/>
      <c r="Q5" s="64"/>
      <c r="R5" s="64"/>
      <c r="S5" s="64"/>
      <c r="T5" s="64"/>
      <c r="U5" s="64"/>
      <c r="V5" s="64"/>
      <c r="W5" s="64"/>
      <c r="X5" s="64"/>
      <c r="Y5" s="64"/>
      <c r="Z5" s="1"/>
      <c r="AA5" s="1"/>
      <c r="AB5" s="1"/>
      <c r="AC5" s="1"/>
      <c r="AD5" s="1"/>
      <c r="AE5" s="1"/>
      <c r="AF5" s="1"/>
      <c r="AG5" s="1"/>
      <c r="AH5" s="1"/>
      <c r="AI5" s="1"/>
      <c r="AJ5" s="1"/>
      <c r="AK5" s="1"/>
      <c r="AL5" s="1"/>
      <c r="AM5" s="1"/>
      <c r="AN5" s="1"/>
      <c r="AO5" s="1"/>
      <c r="AP5" s="1"/>
      <c r="AQ5" s="1"/>
      <c r="AR5" s="1"/>
      <c r="AS5" s="1"/>
      <c r="BQ5" s="250" t="s">
        <v>42</v>
      </c>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row>
    <row r="6" spans="1:99" ht="15" customHeight="1">
      <c r="A6" s="165"/>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7"/>
      <c r="AH6" s="167"/>
      <c r="AI6" s="167"/>
      <c r="AJ6" s="167"/>
      <c r="AK6" s="167"/>
      <c r="AL6" s="167"/>
      <c r="AM6" s="167"/>
      <c r="AN6" s="167"/>
      <c r="AO6" s="167"/>
      <c r="AP6" s="167"/>
      <c r="AQ6" s="167"/>
      <c r="AR6" s="167"/>
      <c r="AS6" s="167"/>
      <c r="BQ6" s="251" t="s">
        <v>295</v>
      </c>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row>
    <row r="7" spans="1:99" s="12" customFormat="1" ht="15.7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
      <c r="AK7" s="1"/>
      <c r="AL7" s="1"/>
      <c r="AM7" s="1"/>
      <c r="AN7" s="1"/>
      <c r="AO7" s="1"/>
      <c r="AP7" s="1"/>
      <c r="AQ7" s="1"/>
      <c r="AR7" s="1"/>
      <c r="AS7" s="1"/>
      <c r="BQ7" s="252" t="s">
        <v>43</v>
      </c>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row>
    <row r="8" spans="1:99" ht="15" customHeight="1">
      <c r="A8" s="168"/>
      <c r="B8" s="168"/>
      <c r="C8" s="168"/>
      <c r="D8" s="168"/>
      <c r="E8" s="168"/>
      <c r="F8" s="168"/>
      <c r="G8" s="168"/>
      <c r="H8" s="168"/>
      <c r="I8" s="168"/>
      <c r="J8" s="168"/>
      <c r="K8" s="168"/>
      <c r="L8" s="168"/>
      <c r="M8" s="168"/>
      <c r="N8" s="168"/>
      <c r="O8" s="168"/>
      <c r="P8" s="168"/>
      <c r="Q8" s="168"/>
      <c r="R8" s="168"/>
      <c r="S8" s="168"/>
      <c r="T8" s="168"/>
      <c r="U8" s="168"/>
      <c r="V8" s="168"/>
      <c r="W8" s="168"/>
      <c r="X8" s="168"/>
      <c r="Y8" s="168"/>
      <c r="BQ8" s="251" t="s">
        <v>413</v>
      </c>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row>
    <row r="9" spans="69:99" s="12" customFormat="1" ht="10.5">
      <c r="BQ9" s="252" t="s">
        <v>249</v>
      </c>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row>
    <row r="10" spans="69:99" ht="15" customHeight="1">
      <c r="BQ10" s="251"/>
      <c r="BR10" s="251"/>
      <c r="BS10" s="251"/>
      <c r="BT10" s="251"/>
      <c r="BU10" s="251"/>
      <c r="BV10" s="251"/>
      <c r="BW10" s="251"/>
      <c r="BX10" s="251"/>
      <c r="BY10" s="251"/>
      <c r="BZ10" s="251"/>
      <c r="CA10" s="251"/>
      <c r="CB10" s="11"/>
      <c r="CC10" s="251" t="s">
        <v>414</v>
      </c>
      <c r="CD10" s="251"/>
      <c r="CE10" s="251"/>
      <c r="CF10" s="251"/>
      <c r="CG10" s="251"/>
      <c r="CH10" s="251"/>
      <c r="CI10" s="251"/>
      <c r="CJ10" s="251"/>
      <c r="CK10" s="251"/>
      <c r="CL10" s="251"/>
      <c r="CM10" s="251"/>
      <c r="CN10" s="251"/>
      <c r="CO10" s="251"/>
      <c r="CP10" s="251"/>
      <c r="CQ10" s="251"/>
      <c r="CR10" s="251"/>
      <c r="CS10" s="251"/>
      <c r="CT10" s="251"/>
      <c r="CU10" s="251"/>
    </row>
    <row r="11" spans="69:99" s="12" customFormat="1" ht="10.5">
      <c r="BQ11" s="256" t="s">
        <v>10</v>
      </c>
      <c r="BR11" s="256"/>
      <c r="BS11" s="256"/>
      <c r="BT11" s="256"/>
      <c r="BU11" s="256"/>
      <c r="BV11" s="256"/>
      <c r="BW11" s="256"/>
      <c r="BX11" s="256"/>
      <c r="BY11" s="256"/>
      <c r="BZ11" s="256"/>
      <c r="CA11" s="256"/>
      <c r="CC11" s="256" t="s">
        <v>11</v>
      </c>
      <c r="CD11" s="256"/>
      <c r="CE11" s="256"/>
      <c r="CF11" s="256"/>
      <c r="CG11" s="256"/>
      <c r="CH11" s="256"/>
      <c r="CI11" s="256"/>
      <c r="CJ11" s="256"/>
      <c r="CK11" s="256"/>
      <c r="CL11" s="256"/>
      <c r="CM11" s="256"/>
      <c r="CN11" s="256"/>
      <c r="CO11" s="256"/>
      <c r="CP11" s="256"/>
      <c r="CQ11" s="256"/>
      <c r="CR11" s="256"/>
      <c r="CS11" s="256"/>
      <c r="CT11" s="256"/>
      <c r="CU11" s="256"/>
    </row>
    <row r="12" spans="69:91" ht="15" customHeight="1">
      <c r="BQ12" s="4" t="s">
        <v>9</v>
      </c>
      <c r="BR12" s="195" t="s">
        <v>504</v>
      </c>
      <c r="BS12" s="195"/>
      <c r="BT12" s="195"/>
      <c r="BU12" s="3" t="s">
        <v>5</v>
      </c>
      <c r="BW12" s="195" t="s">
        <v>492</v>
      </c>
      <c r="BX12" s="195"/>
      <c r="BY12" s="195"/>
      <c r="BZ12" s="195"/>
      <c r="CA12" s="195"/>
      <c r="CB12" s="195"/>
      <c r="CC12" s="195"/>
      <c r="CD12" s="195"/>
      <c r="CE12" s="195"/>
      <c r="CF12" s="195"/>
      <c r="CG12" s="195"/>
      <c r="CH12" s="257">
        <v>20</v>
      </c>
      <c r="CI12" s="257"/>
      <c r="CJ12" s="258" t="s">
        <v>296</v>
      </c>
      <c r="CK12" s="258"/>
      <c r="CL12" s="258"/>
      <c r="CM12" s="3" t="s">
        <v>6</v>
      </c>
    </row>
    <row r="13" spans="69:99" ht="15" customHeight="1">
      <c r="BQ13" s="4"/>
      <c r="BR13" s="32"/>
      <c r="BS13" s="32"/>
      <c r="BT13" s="32"/>
      <c r="BW13" s="32"/>
      <c r="BX13" s="32"/>
      <c r="BY13" s="32"/>
      <c r="BZ13" s="32"/>
      <c r="CA13" s="32"/>
      <c r="CB13" s="32"/>
      <c r="CC13" s="32"/>
      <c r="CD13" s="32"/>
      <c r="CE13" s="32"/>
      <c r="CF13" s="32"/>
      <c r="CG13" s="32"/>
      <c r="CH13" s="4"/>
      <c r="CI13" s="4"/>
      <c r="CJ13" s="33"/>
      <c r="CK13" s="33"/>
      <c r="CL13" s="33"/>
      <c r="CU13" s="3" t="s">
        <v>415</v>
      </c>
    </row>
    <row r="14" spans="29:71" ht="15.75">
      <c r="AC14" s="231" t="s">
        <v>250</v>
      </c>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row>
    <row r="15" spans="1:99" s="7" customFormat="1" ht="15.75" customHeight="1">
      <c r="A15" s="6"/>
      <c r="B15" s="6"/>
      <c r="C15" s="6"/>
      <c r="D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E15" s="6"/>
      <c r="BF15" s="6"/>
      <c r="BG15" s="6"/>
      <c r="BH15" s="6"/>
      <c r="BI15" s="6"/>
      <c r="BJ15" s="6"/>
      <c r="BK15" s="6"/>
      <c r="BL15" s="6"/>
      <c r="BM15" s="6"/>
      <c r="BN15" s="8" t="s">
        <v>251</v>
      </c>
      <c r="BO15" s="282" t="s">
        <v>371</v>
      </c>
      <c r="BP15" s="282"/>
      <c r="BQ15" s="282"/>
      <c r="BR15" s="7" t="s">
        <v>14</v>
      </c>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row>
    <row r="16" spans="1:99" s="7" customFormat="1" ht="18.7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I16" s="8" t="s">
        <v>16</v>
      </c>
      <c r="AJ16" s="282" t="s">
        <v>296</v>
      </c>
      <c r="AK16" s="282"/>
      <c r="AL16" s="282"/>
      <c r="BD16" s="10" t="s">
        <v>243</v>
      </c>
      <c r="BE16" s="282" t="s">
        <v>419</v>
      </c>
      <c r="BF16" s="282"/>
      <c r="BG16" s="282"/>
      <c r="BH16" s="7" t="s">
        <v>15</v>
      </c>
      <c r="BK16" s="282" t="s">
        <v>509</v>
      </c>
      <c r="BL16" s="282"/>
      <c r="BM16" s="282"/>
      <c r="BN16" s="7" t="s">
        <v>17</v>
      </c>
      <c r="BT16" s="9"/>
      <c r="BU16" s="9"/>
      <c r="BV16" s="9"/>
      <c r="BW16" s="9"/>
      <c r="BX16" s="9"/>
      <c r="BY16" s="9"/>
      <c r="BZ16" s="9"/>
      <c r="CA16" s="9"/>
      <c r="CB16" s="9"/>
      <c r="CC16" s="9"/>
      <c r="CD16" s="9"/>
      <c r="CE16" s="9"/>
      <c r="CF16" s="9"/>
      <c r="CG16" s="9"/>
      <c r="CH16" s="259" t="s">
        <v>0</v>
      </c>
      <c r="CI16" s="260"/>
      <c r="CJ16" s="260"/>
      <c r="CK16" s="260"/>
      <c r="CL16" s="260"/>
      <c r="CM16" s="260"/>
      <c r="CN16" s="260"/>
      <c r="CO16" s="260"/>
      <c r="CP16" s="260"/>
      <c r="CQ16" s="260"/>
      <c r="CR16" s="260"/>
      <c r="CS16" s="260"/>
      <c r="CT16" s="260"/>
      <c r="CU16" s="261"/>
    </row>
    <row r="17" spans="86:99" ht="9.75" customHeight="1" thickBot="1">
      <c r="CH17" s="262"/>
      <c r="CI17" s="263"/>
      <c r="CJ17" s="263"/>
      <c r="CK17" s="263"/>
      <c r="CL17" s="263"/>
      <c r="CM17" s="263"/>
      <c r="CN17" s="263"/>
      <c r="CO17" s="263"/>
      <c r="CP17" s="263"/>
      <c r="CQ17" s="263"/>
      <c r="CR17" s="263"/>
      <c r="CS17" s="263"/>
      <c r="CT17" s="263"/>
      <c r="CU17" s="264"/>
    </row>
    <row r="18" spans="39:99" ht="15" customHeight="1">
      <c r="AM18" s="4" t="s">
        <v>4</v>
      </c>
      <c r="AN18" s="195" t="s">
        <v>504</v>
      </c>
      <c r="AO18" s="195"/>
      <c r="AP18" s="195"/>
      <c r="AQ18" s="3" t="s">
        <v>5</v>
      </c>
      <c r="AS18" s="195" t="s">
        <v>492</v>
      </c>
      <c r="AT18" s="195"/>
      <c r="AU18" s="195"/>
      <c r="AV18" s="195"/>
      <c r="AW18" s="195"/>
      <c r="AX18" s="195"/>
      <c r="AY18" s="195"/>
      <c r="AZ18" s="195"/>
      <c r="BA18" s="195"/>
      <c r="BB18" s="195"/>
      <c r="BC18" s="195"/>
      <c r="BD18" s="257">
        <v>20</v>
      </c>
      <c r="BE18" s="257"/>
      <c r="BF18" s="258" t="s">
        <v>296</v>
      </c>
      <c r="BG18" s="258"/>
      <c r="BH18" s="258"/>
      <c r="BI18" s="3" t="s">
        <v>244</v>
      </c>
      <c r="CF18" s="4" t="s">
        <v>3</v>
      </c>
      <c r="CH18" s="284" t="s">
        <v>505</v>
      </c>
      <c r="CI18" s="285"/>
      <c r="CJ18" s="285"/>
      <c r="CK18" s="285"/>
      <c r="CL18" s="285"/>
      <c r="CM18" s="285"/>
      <c r="CN18" s="285"/>
      <c r="CO18" s="285"/>
      <c r="CP18" s="285"/>
      <c r="CQ18" s="285"/>
      <c r="CR18" s="285"/>
      <c r="CS18" s="285"/>
      <c r="CT18" s="285"/>
      <c r="CU18" s="286"/>
    </row>
    <row r="19" spans="1:99" ht="15" customHeight="1">
      <c r="A19" s="3" t="s">
        <v>18</v>
      </c>
      <c r="CF19" s="4" t="s">
        <v>2</v>
      </c>
      <c r="CH19" s="209"/>
      <c r="CI19" s="142"/>
      <c r="CJ19" s="142"/>
      <c r="CK19" s="142"/>
      <c r="CL19" s="142"/>
      <c r="CM19" s="142"/>
      <c r="CN19" s="142"/>
      <c r="CO19" s="142"/>
      <c r="CP19" s="142"/>
      <c r="CQ19" s="142"/>
      <c r="CR19" s="142"/>
      <c r="CS19" s="142"/>
      <c r="CT19" s="142"/>
      <c r="CU19" s="265"/>
    </row>
    <row r="20" spans="1:99" ht="15" customHeight="1">
      <c r="A20" s="3" t="s">
        <v>19</v>
      </c>
      <c r="U20" s="251" t="s">
        <v>376</v>
      </c>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CF20" s="4" t="s">
        <v>20</v>
      </c>
      <c r="CH20" s="209" t="s">
        <v>416</v>
      </c>
      <c r="CI20" s="142"/>
      <c r="CJ20" s="142"/>
      <c r="CK20" s="142"/>
      <c r="CL20" s="142"/>
      <c r="CM20" s="142"/>
      <c r="CN20" s="142"/>
      <c r="CO20" s="142"/>
      <c r="CP20" s="142"/>
      <c r="CQ20" s="142"/>
      <c r="CR20" s="142"/>
      <c r="CS20" s="142"/>
      <c r="CT20" s="142"/>
      <c r="CU20" s="265"/>
    </row>
    <row r="21" spans="21:99" ht="15" customHeight="1">
      <c r="U21" s="232" t="s">
        <v>252</v>
      </c>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CF21" s="4" t="s">
        <v>2</v>
      </c>
      <c r="CH21" s="209" t="s">
        <v>476</v>
      </c>
      <c r="CI21" s="142"/>
      <c r="CJ21" s="142"/>
      <c r="CK21" s="142"/>
      <c r="CL21" s="142"/>
      <c r="CM21" s="142"/>
      <c r="CN21" s="142"/>
      <c r="CO21" s="142"/>
      <c r="CP21" s="142"/>
      <c r="CQ21" s="142"/>
      <c r="CR21" s="142"/>
      <c r="CS21" s="142"/>
      <c r="CT21" s="142"/>
      <c r="CU21" s="265"/>
    </row>
    <row r="22" spans="21:99" ht="15" customHeight="1">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CF22" s="4" t="s">
        <v>21</v>
      </c>
      <c r="CH22" s="209" t="s">
        <v>297</v>
      </c>
      <c r="CI22" s="142"/>
      <c r="CJ22" s="142"/>
      <c r="CK22" s="142"/>
      <c r="CL22" s="142"/>
      <c r="CM22" s="142"/>
      <c r="CN22" s="142"/>
      <c r="CO22" s="142"/>
      <c r="CP22" s="142"/>
      <c r="CQ22" s="142"/>
      <c r="CR22" s="142"/>
      <c r="CS22" s="142"/>
      <c r="CT22" s="142"/>
      <c r="CU22" s="265"/>
    </row>
    <row r="23" spans="1:99" ht="15" customHeight="1">
      <c r="A23" s="3" t="s">
        <v>23</v>
      </c>
      <c r="I23" s="251" t="s">
        <v>412</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CF23" s="4" t="s">
        <v>22</v>
      </c>
      <c r="CH23" s="209" t="s">
        <v>298</v>
      </c>
      <c r="CI23" s="142"/>
      <c r="CJ23" s="142"/>
      <c r="CK23" s="142"/>
      <c r="CL23" s="142"/>
      <c r="CM23" s="142"/>
      <c r="CN23" s="142"/>
      <c r="CO23" s="142"/>
      <c r="CP23" s="142"/>
      <c r="CQ23" s="142"/>
      <c r="CR23" s="142"/>
      <c r="CS23" s="142"/>
      <c r="CT23" s="142"/>
      <c r="CU23" s="265"/>
    </row>
    <row r="24" spans="1:99" ht="15" customHeight="1" thickBot="1">
      <c r="A24" s="3" t="s">
        <v>7</v>
      </c>
      <c r="CF24" s="4" t="s">
        <v>13</v>
      </c>
      <c r="CH24" s="276" t="s">
        <v>1</v>
      </c>
      <c r="CI24" s="277"/>
      <c r="CJ24" s="277"/>
      <c r="CK24" s="277"/>
      <c r="CL24" s="277"/>
      <c r="CM24" s="277"/>
      <c r="CN24" s="277"/>
      <c r="CO24" s="277"/>
      <c r="CP24" s="277"/>
      <c r="CQ24" s="277"/>
      <c r="CR24" s="277"/>
      <c r="CS24" s="277"/>
      <c r="CT24" s="277"/>
      <c r="CU24" s="278"/>
    </row>
    <row r="25" ht="12.75"/>
    <row r="26" spans="1:99" ht="12.75">
      <c r="A26" s="283" t="s">
        <v>24</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283"/>
      <c r="CO26" s="283"/>
      <c r="CP26" s="283"/>
      <c r="CQ26" s="283"/>
      <c r="CR26" s="283"/>
      <c r="CS26" s="283"/>
      <c r="CT26" s="283"/>
      <c r="CU26" s="283"/>
    </row>
    <row r="27" ht="12.75"/>
    <row r="28" spans="1:107" s="2" customFormat="1" ht="12" customHeight="1">
      <c r="A28" s="279" t="s">
        <v>41</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80"/>
      <c r="AV28" s="281" t="s">
        <v>8</v>
      </c>
      <c r="AW28" s="279"/>
      <c r="AX28" s="279"/>
      <c r="AY28" s="280"/>
      <c r="AZ28" s="281" t="s">
        <v>28</v>
      </c>
      <c r="BA28" s="279"/>
      <c r="BB28" s="279"/>
      <c r="BC28" s="279"/>
      <c r="BD28" s="279"/>
      <c r="BE28" s="280"/>
      <c r="BF28" s="281" t="s">
        <v>26</v>
      </c>
      <c r="BG28" s="279"/>
      <c r="BH28" s="279"/>
      <c r="BI28" s="279"/>
      <c r="BJ28" s="279"/>
      <c r="BK28" s="280"/>
      <c r="BL28" s="274" t="s">
        <v>31</v>
      </c>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Y28" s="101"/>
      <c r="CZ28" s="102"/>
      <c r="DA28" s="102"/>
      <c r="DB28" s="102"/>
      <c r="DC28" s="103"/>
    </row>
    <row r="29" spans="1:107" s="2" customFormat="1" ht="12" customHeight="1">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7"/>
      <c r="AV29" s="268" t="s">
        <v>25</v>
      </c>
      <c r="AW29" s="266"/>
      <c r="AX29" s="266"/>
      <c r="AY29" s="267"/>
      <c r="AZ29" s="268" t="s">
        <v>29</v>
      </c>
      <c r="BA29" s="266"/>
      <c r="BB29" s="266"/>
      <c r="BC29" s="266"/>
      <c r="BD29" s="266"/>
      <c r="BE29" s="267"/>
      <c r="BF29" s="268" t="s">
        <v>27</v>
      </c>
      <c r="BG29" s="266"/>
      <c r="BH29" s="266"/>
      <c r="BI29" s="266"/>
      <c r="BJ29" s="266"/>
      <c r="BK29" s="267"/>
      <c r="BL29" s="268" t="s">
        <v>423</v>
      </c>
      <c r="BM29" s="266"/>
      <c r="BN29" s="266"/>
      <c r="BO29" s="266"/>
      <c r="BP29" s="266"/>
      <c r="BQ29" s="266"/>
      <c r="BR29" s="266"/>
      <c r="BS29" s="266"/>
      <c r="BT29" s="267"/>
      <c r="BU29" s="268" t="s">
        <v>424</v>
      </c>
      <c r="BV29" s="266"/>
      <c r="BW29" s="266"/>
      <c r="BX29" s="266"/>
      <c r="BY29" s="266"/>
      <c r="BZ29" s="266"/>
      <c r="CA29" s="266"/>
      <c r="CB29" s="266"/>
      <c r="CC29" s="267"/>
      <c r="CD29" s="268" t="s">
        <v>497</v>
      </c>
      <c r="CE29" s="266"/>
      <c r="CF29" s="266"/>
      <c r="CG29" s="266"/>
      <c r="CH29" s="266"/>
      <c r="CI29" s="266"/>
      <c r="CJ29" s="266"/>
      <c r="CK29" s="266"/>
      <c r="CL29" s="267"/>
      <c r="CM29" s="268" t="s">
        <v>425</v>
      </c>
      <c r="CN29" s="266"/>
      <c r="CO29" s="266"/>
      <c r="CP29" s="266"/>
      <c r="CQ29" s="266"/>
      <c r="CR29" s="266"/>
      <c r="CS29" s="266"/>
      <c r="CT29" s="266"/>
      <c r="CU29" s="266"/>
      <c r="CY29" s="101"/>
      <c r="CZ29" s="102"/>
      <c r="DA29" s="102"/>
      <c r="DB29" s="102"/>
      <c r="DC29" s="103"/>
    </row>
    <row r="30" spans="1:107" s="2" customFormat="1" ht="12" customHeight="1">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7"/>
      <c r="AV30" s="268"/>
      <c r="AW30" s="266"/>
      <c r="AX30" s="266"/>
      <c r="AY30" s="267"/>
      <c r="AZ30" s="268" t="s">
        <v>30</v>
      </c>
      <c r="BA30" s="266"/>
      <c r="BB30" s="266"/>
      <c r="BC30" s="266"/>
      <c r="BD30" s="266"/>
      <c r="BE30" s="267"/>
      <c r="BF30" s="268" t="s">
        <v>257</v>
      </c>
      <c r="BG30" s="266"/>
      <c r="BH30" s="266"/>
      <c r="BI30" s="266"/>
      <c r="BJ30" s="266"/>
      <c r="BK30" s="267"/>
      <c r="BL30" s="268" t="s">
        <v>32</v>
      </c>
      <c r="BM30" s="266"/>
      <c r="BN30" s="266"/>
      <c r="BO30" s="266"/>
      <c r="BP30" s="266"/>
      <c r="BQ30" s="266"/>
      <c r="BR30" s="266"/>
      <c r="BS30" s="266"/>
      <c r="BT30" s="267"/>
      <c r="BU30" s="268" t="s">
        <v>36</v>
      </c>
      <c r="BV30" s="266"/>
      <c r="BW30" s="266"/>
      <c r="BX30" s="266"/>
      <c r="BY30" s="266"/>
      <c r="BZ30" s="266"/>
      <c r="CA30" s="266"/>
      <c r="CB30" s="266"/>
      <c r="CC30" s="267"/>
      <c r="CD30" s="268" t="s">
        <v>39</v>
      </c>
      <c r="CE30" s="266"/>
      <c r="CF30" s="266"/>
      <c r="CG30" s="266"/>
      <c r="CH30" s="266"/>
      <c r="CI30" s="266"/>
      <c r="CJ30" s="266"/>
      <c r="CK30" s="266"/>
      <c r="CL30" s="267"/>
      <c r="CM30" s="268" t="s">
        <v>40</v>
      </c>
      <c r="CN30" s="266"/>
      <c r="CO30" s="266"/>
      <c r="CP30" s="266"/>
      <c r="CQ30" s="266"/>
      <c r="CR30" s="266"/>
      <c r="CS30" s="266"/>
      <c r="CT30" s="266"/>
      <c r="CU30" s="266"/>
      <c r="CY30" s="101"/>
      <c r="CZ30" s="102"/>
      <c r="DA30" s="102"/>
      <c r="DB30" s="102"/>
      <c r="DC30" s="103"/>
    </row>
    <row r="31" spans="1:107" s="2" customFormat="1" ht="12" customHeight="1">
      <c r="A31" s="266"/>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c r="AV31" s="268"/>
      <c r="AW31" s="266"/>
      <c r="AX31" s="266"/>
      <c r="AY31" s="267"/>
      <c r="AZ31" s="268" t="s">
        <v>422</v>
      </c>
      <c r="BA31" s="266"/>
      <c r="BB31" s="266"/>
      <c r="BC31" s="266"/>
      <c r="BD31" s="266"/>
      <c r="BE31" s="267"/>
      <c r="BF31" s="268"/>
      <c r="BG31" s="266"/>
      <c r="BH31" s="266"/>
      <c r="BI31" s="266"/>
      <c r="BJ31" s="266"/>
      <c r="BK31" s="267"/>
      <c r="BL31" s="268" t="s">
        <v>33</v>
      </c>
      <c r="BM31" s="266"/>
      <c r="BN31" s="266"/>
      <c r="BO31" s="266"/>
      <c r="BP31" s="266"/>
      <c r="BQ31" s="266"/>
      <c r="BR31" s="266"/>
      <c r="BS31" s="266"/>
      <c r="BT31" s="267"/>
      <c r="BU31" s="268" t="s">
        <v>35</v>
      </c>
      <c r="BV31" s="266"/>
      <c r="BW31" s="266"/>
      <c r="BX31" s="266"/>
      <c r="BY31" s="266"/>
      <c r="BZ31" s="266"/>
      <c r="CA31" s="266"/>
      <c r="CB31" s="266"/>
      <c r="CC31" s="267"/>
      <c r="CD31" s="268" t="s">
        <v>35</v>
      </c>
      <c r="CE31" s="266"/>
      <c r="CF31" s="266"/>
      <c r="CG31" s="266"/>
      <c r="CH31" s="266"/>
      <c r="CI31" s="266"/>
      <c r="CJ31" s="266"/>
      <c r="CK31" s="266"/>
      <c r="CL31" s="267"/>
      <c r="CM31" s="268" t="s">
        <v>37</v>
      </c>
      <c r="CN31" s="266"/>
      <c r="CO31" s="266"/>
      <c r="CP31" s="266"/>
      <c r="CQ31" s="266"/>
      <c r="CR31" s="266"/>
      <c r="CS31" s="266"/>
      <c r="CT31" s="266"/>
      <c r="CU31" s="266"/>
      <c r="CY31" s="101"/>
      <c r="CZ31" s="102"/>
      <c r="DA31" s="102"/>
      <c r="DB31" s="102"/>
      <c r="DC31" s="103"/>
    </row>
    <row r="32" spans="1:107" s="2" customFormat="1" ht="12" customHeight="1">
      <c r="A32" s="266"/>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7"/>
      <c r="AV32" s="268"/>
      <c r="AW32" s="266"/>
      <c r="AX32" s="266"/>
      <c r="AY32" s="267"/>
      <c r="AZ32" s="268"/>
      <c r="BA32" s="266"/>
      <c r="BB32" s="266"/>
      <c r="BC32" s="266"/>
      <c r="BD32" s="266"/>
      <c r="BE32" s="267"/>
      <c r="BF32" s="268"/>
      <c r="BG32" s="266"/>
      <c r="BH32" s="266"/>
      <c r="BI32" s="266"/>
      <c r="BJ32" s="266"/>
      <c r="BK32" s="267"/>
      <c r="BL32" s="268" t="s">
        <v>34</v>
      </c>
      <c r="BM32" s="266"/>
      <c r="BN32" s="266"/>
      <c r="BO32" s="266"/>
      <c r="BP32" s="266"/>
      <c r="BQ32" s="266"/>
      <c r="BR32" s="266"/>
      <c r="BS32" s="266"/>
      <c r="BT32" s="267"/>
      <c r="BU32" s="268" t="s">
        <v>37</v>
      </c>
      <c r="BV32" s="266"/>
      <c r="BW32" s="266"/>
      <c r="BX32" s="266"/>
      <c r="BY32" s="266"/>
      <c r="BZ32" s="266"/>
      <c r="CA32" s="266"/>
      <c r="CB32" s="266"/>
      <c r="CC32" s="267"/>
      <c r="CD32" s="268" t="s">
        <v>37</v>
      </c>
      <c r="CE32" s="266"/>
      <c r="CF32" s="266"/>
      <c r="CG32" s="266"/>
      <c r="CH32" s="266"/>
      <c r="CI32" s="266"/>
      <c r="CJ32" s="266"/>
      <c r="CK32" s="266"/>
      <c r="CL32" s="267"/>
      <c r="CM32" s="268" t="s">
        <v>38</v>
      </c>
      <c r="CN32" s="266"/>
      <c r="CO32" s="266"/>
      <c r="CP32" s="266"/>
      <c r="CQ32" s="266"/>
      <c r="CR32" s="266"/>
      <c r="CS32" s="266"/>
      <c r="CT32" s="266"/>
      <c r="CU32" s="266"/>
      <c r="CY32" s="101"/>
      <c r="CZ32" s="102"/>
      <c r="DA32" s="102"/>
      <c r="DB32" s="102"/>
      <c r="DC32" s="103"/>
    </row>
    <row r="33" spans="1:107" s="2" customFormat="1" ht="12" customHeight="1">
      <c r="A33" s="266"/>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7"/>
      <c r="AV33" s="268"/>
      <c r="AW33" s="266"/>
      <c r="AX33" s="266"/>
      <c r="AY33" s="267"/>
      <c r="AZ33" s="268" t="s">
        <v>426</v>
      </c>
      <c r="BA33" s="266"/>
      <c r="BB33" s="266"/>
      <c r="BC33" s="266"/>
      <c r="BD33" s="266"/>
      <c r="BE33" s="267"/>
      <c r="BF33" s="268"/>
      <c r="BG33" s="266"/>
      <c r="BH33" s="266"/>
      <c r="BI33" s="266"/>
      <c r="BJ33" s="266"/>
      <c r="BK33" s="267"/>
      <c r="BL33" s="268" t="s">
        <v>35</v>
      </c>
      <c r="BM33" s="266"/>
      <c r="BN33" s="266"/>
      <c r="BO33" s="266"/>
      <c r="BP33" s="266"/>
      <c r="BQ33" s="266"/>
      <c r="BR33" s="266"/>
      <c r="BS33" s="266"/>
      <c r="BT33" s="267"/>
      <c r="BU33" s="268" t="s">
        <v>38</v>
      </c>
      <c r="BV33" s="266"/>
      <c r="BW33" s="266"/>
      <c r="BX33" s="266"/>
      <c r="BY33" s="266"/>
      <c r="BZ33" s="266"/>
      <c r="CA33" s="266"/>
      <c r="CB33" s="266"/>
      <c r="CC33" s="267"/>
      <c r="CD33" s="268" t="s">
        <v>38</v>
      </c>
      <c r="CE33" s="266"/>
      <c r="CF33" s="266"/>
      <c r="CG33" s="266"/>
      <c r="CH33" s="266"/>
      <c r="CI33" s="266"/>
      <c r="CJ33" s="266"/>
      <c r="CK33" s="266"/>
      <c r="CL33" s="267"/>
      <c r="CM33" s="268"/>
      <c r="CN33" s="266"/>
      <c r="CO33" s="266"/>
      <c r="CP33" s="266"/>
      <c r="CQ33" s="266"/>
      <c r="CR33" s="266"/>
      <c r="CS33" s="266"/>
      <c r="CT33" s="266"/>
      <c r="CU33" s="266"/>
      <c r="CY33" s="101"/>
      <c r="CZ33" s="102"/>
      <c r="DA33" s="102"/>
      <c r="DB33" s="344" t="s">
        <v>494</v>
      </c>
      <c r="DC33" s="344"/>
    </row>
    <row r="34" spans="1:107" s="2" customFormat="1" ht="12" customHeight="1" thickBot="1">
      <c r="A34" s="288">
        <v>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69">
        <v>2</v>
      </c>
      <c r="AW34" s="269"/>
      <c r="AX34" s="269"/>
      <c r="AY34" s="269"/>
      <c r="AZ34" s="269">
        <v>3</v>
      </c>
      <c r="BA34" s="269"/>
      <c r="BB34" s="269"/>
      <c r="BC34" s="269"/>
      <c r="BD34" s="269"/>
      <c r="BE34" s="269"/>
      <c r="BF34" s="269">
        <v>4</v>
      </c>
      <c r="BG34" s="269"/>
      <c r="BH34" s="269"/>
      <c r="BI34" s="269"/>
      <c r="BJ34" s="269"/>
      <c r="BK34" s="269"/>
      <c r="BL34" s="269">
        <v>5</v>
      </c>
      <c r="BM34" s="269"/>
      <c r="BN34" s="269"/>
      <c r="BO34" s="269"/>
      <c r="BP34" s="269"/>
      <c r="BQ34" s="269"/>
      <c r="BR34" s="269"/>
      <c r="BS34" s="269"/>
      <c r="BT34" s="269"/>
      <c r="BU34" s="269">
        <v>6</v>
      </c>
      <c r="BV34" s="269"/>
      <c r="BW34" s="269"/>
      <c r="BX34" s="269"/>
      <c r="BY34" s="269"/>
      <c r="BZ34" s="269"/>
      <c r="CA34" s="269"/>
      <c r="CB34" s="269"/>
      <c r="CC34" s="269"/>
      <c r="CD34" s="269">
        <v>7</v>
      </c>
      <c r="CE34" s="269"/>
      <c r="CF34" s="269"/>
      <c r="CG34" s="269"/>
      <c r="CH34" s="269"/>
      <c r="CI34" s="269"/>
      <c r="CJ34" s="269"/>
      <c r="CK34" s="269"/>
      <c r="CL34" s="269"/>
      <c r="CM34" s="269">
        <v>8</v>
      </c>
      <c r="CN34" s="269"/>
      <c r="CO34" s="269"/>
      <c r="CP34" s="269"/>
      <c r="CQ34" s="269"/>
      <c r="CR34" s="269"/>
      <c r="CS34" s="269"/>
      <c r="CT34" s="269"/>
      <c r="CU34" s="272"/>
      <c r="CY34" s="139">
        <v>2</v>
      </c>
      <c r="CZ34" s="140">
        <v>4</v>
      </c>
      <c r="DA34" s="140">
        <v>5</v>
      </c>
      <c r="DB34" s="140" t="s">
        <v>495</v>
      </c>
      <c r="DC34" s="141" t="s">
        <v>496</v>
      </c>
    </row>
    <row r="35" spans="1:107" ht="13.5" customHeight="1">
      <c r="A35" s="294" t="s">
        <v>136</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0" t="s">
        <v>47</v>
      </c>
      <c r="AW35" s="287"/>
      <c r="AX35" s="287"/>
      <c r="AY35" s="287"/>
      <c r="AZ35" s="287"/>
      <c r="BA35" s="287"/>
      <c r="BB35" s="287"/>
      <c r="BC35" s="287"/>
      <c r="BD35" s="287"/>
      <c r="BE35" s="287"/>
      <c r="BF35" s="287"/>
      <c r="BG35" s="287"/>
      <c r="BH35" s="287"/>
      <c r="BI35" s="287"/>
      <c r="BJ35" s="287"/>
      <c r="BK35" s="287"/>
      <c r="BL35" s="270"/>
      <c r="BM35" s="270"/>
      <c r="BN35" s="270"/>
      <c r="BO35" s="270"/>
      <c r="BP35" s="270"/>
      <c r="BQ35" s="270"/>
      <c r="BR35" s="270"/>
      <c r="BS35" s="270"/>
      <c r="BT35" s="270"/>
      <c r="BU35" s="271"/>
      <c r="BV35" s="271"/>
      <c r="BW35" s="271"/>
      <c r="BX35" s="271"/>
      <c r="BY35" s="271"/>
      <c r="BZ35" s="271"/>
      <c r="CA35" s="271"/>
      <c r="CB35" s="271"/>
      <c r="CC35" s="271"/>
      <c r="CD35" s="271"/>
      <c r="CE35" s="271"/>
      <c r="CF35" s="271"/>
      <c r="CG35" s="271"/>
      <c r="CH35" s="271"/>
      <c r="CI35" s="271"/>
      <c r="CJ35" s="271"/>
      <c r="CK35" s="271"/>
      <c r="CL35" s="271"/>
      <c r="CM35" s="271"/>
      <c r="CN35" s="271"/>
      <c r="CO35" s="271"/>
      <c r="CP35" s="271"/>
      <c r="CQ35" s="271"/>
      <c r="CR35" s="271"/>
      <c r="CS35" s="271"/>
      <c r="CT35" s="271"/>
      <c r="CU35" s="273"/>
      <c r="CY35" s="104"/>
      <c r="CZ35" s="105"/>
      <c r="DA35" s="105"/>
      <c r="DB35" s="105"/>
      <c r="DC35" s="99"/>
    </row>
    <row r="36" spans="1:107" ht="13.5" customHeight="1">
      <c r="A36" s="291" t="s">
        <v>137</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3"/>
      <c r="AV36" s="209" t="s">
        <v>48</v>
      </c>
      <c r="AW36" s="142"/>
      <c r="AX36" s="142"/>
      <c r="AY36" s="142"/>
      <c r="AZ36" s="142"/>
      <c r="BA36" s="142"/>
      <c r="BB36" s="142"/>
      <c r="BC36" s="142"/>
      <c r="BD36" s="142"/>
      <c r="BE36" s="142"/>
      <c r="BF36" s="142"/>
      <c r="BG36" s="142"/>
      <c r="BH36" s="142"/>
      <c r="BI36" s="142"/>
      <c r="BJ36" s="142"/>
      <c r="BK36" s="142"/>
      <c r="BL36" s="143"/>
      <c r="BM36" s="143"/>
      <c r="BN36" s="143"/>
      <c r="BO36" s="143"/>
      <c r="BP36" s="143"/>
      <c r="BQ36" s="143"/>
      <c r="BR36" s="143"/>
      <c r="BS36" s="143"/>
      <c r="BT36" s="143"/>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c r="CR36" s="210"/>
      <c r="CS36" s="210"/>
      <c r="CT36" s="210"/>
      <c r="CU36" s="226"/>
      <c r="CY36" s="104"/>
      <c r="CZ36" s="105"/>
      <c r="DA36" s="105"/>
      <c r="DB36" s="105"/>
      <c r="DC36" s="99"/>
    </row>
    <row r="37" spans="1:107" ht="13.5" customHeight="1">
      <c r="A37" s="253" t="s">
        <v>44</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4" t="s">
        <v>49</v>
      </c>
      <c r="AW37" s="255"/>
      <c r="AX37" s="255"/>
      <c r="AY37" s="255"/>
      <c r="AZ37" s="255"/>
      <c r="BA37" s="255"/>
      <c r="BB37" s="255"/>
      <c r="BC37" s="255"/>
      <c r="BD37" s="255"/>
      <c r="BE37" s="255"/>
      <c r="BF37" s="142"/>
      <c r="BG37" s="142"/>
      <c r="BH37" s="142"/>
      <c r="BI37" s="142"/>
      <c r="BJ37" s="142"/>
      <c r="BK37" s="142"/>
      <c r="BL37" s="143">
        <f>BL41+BL52</f>
        <v>52456140</v>
      </c>
      <c r="BM37" s="143"/>
      <c r="BN37" s="143"/>
      <c r="BO37" s="143"/>
      <c r="BP37" s="143"/>
      <c r="BQ37" s="143"/>
      <c r="BR37" s="143"/>
      <c r="BS37" s="143"/>
      <c r="BT37" s="143"/>
      <c r="BU37" s="143">
        <f>BU41+BU52</f>
        <v>48743000</v>
      </c>
      <c r="BV37" s="143"/>
      <c r="BW37" s="143"/>
      <c r="BX37" s="143"/>
      <c r="BY37" s="143"/>
      <c r="BZ37" s="143"/>
      <c r="CA37" s="143"/>
      <c r="CB37" s="143"/>
      <c r="CC37" s="143"/>
      <c r="CD37" s="143">
        <f>CD41+CD52</f>
        <v>48782000</v>
      </c>
      <c r="CE37" s="143"/>
      <c r="CF37" s="143"/>
      <c r="CG37" s="143"/>
      <c r="CH37" s="143"/>
      <c r="CI37" s="143"/>
      <c r="CJ37" s="143"/>
      <c r="CK37" s="143"/>
      <c r="CL37" s="143"/>
      <c r="CM37" s="210"/>
      <c r="CN37" s="210"/>
      <c r="CO37" s="210"/>
      <c r="CP37" s="210"/>
      <c r="CQ37" s="210"/>
      <c r="CR37" s="210"/>
      <c r="CS37" s="210"/>
      <c r="CT37" s="210"/>
      <c r="CU37" s="226"/>
      <c r="CY37" s="104">
        <f>CY41</f>
        <v>1077000</v>
      </c>
      <c r="CZ37" s="105"/>
      <c r="DA37" s="105"/>
      <c r="DB37" s="105"/>
      <c r="DC37" s="99"/>
    </row>
    <row r="38" spans="1:107" ht="12.75">
      <c r="A38" s="304" t="s">
        <v>45</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6"/>
      <c r="AV38" s="191" t="s">
        <v>50</v>
      </c>
      <c r="AW38" s="192"/>
      <c r="AX38" s="192"/>
      <c r="AY38" s="193"/>
      <c r="AZ38" s="197" t="s">
        <v>299</v>
      </c>
      <c r="BA38" s="192"/>
      <c r="BB38" s="192"/>
      <c r="BC38" s="192"/>
      <c r="BD38" s="192"/>
      <c r="BE38" s="193"/>
      <c r="BF38" s="197"/>
      <c r="BG38" s="192"/>
      <c r="BH38" s="192"/>
      <c r="BI38" s="192"/>
      <c r="BJ38" s="192"/>
      <c r="BK38" s="193"/>
      <c r="BL38" s="202"/>
      <c r="BM38" s="203"/>
      <c r="BN38" s="203"/>
      <c r="BO38" s="203"/>
      <c r="BP38" s="203"/>
      <c r="BQ38" s="203"/>
      <c r="BR38" s="203"/>
      <c r="BS38" s="203"/>
      <c r="BT38" s="204"/>
      <c r="BU38" s="202"/>
      <c r="BV38" s="203"/>
      <c r="BW38" s="203"/>
      <c r="BX38" s="203"/>
      <c r="BY38" s="203"/>
      <c r="BZ38" s="203"/>
      <c r="CA38" s="203"/>
      <c r="CB38" s="203"/>
      <c r="CC38" s="204"/>
      <c r="CD38" s="202"/>
      <c r="CE38" s="203"/>
      <c r="CF38" s="203"/>
      <c r="CG38" s="203"/>
      <c r="CH38" s="203"/>
      <c r="CI38" s="203"/>
      <c r="CJ38" s="203"/>
      <c r="CK38" s="203"/>
      <c r="CL38" s="204"/>
      <c r="CM38" s="185"/>
      <c r="CN38" s="186"/>
      <c r="CO38" s="186"/>
      <c r="CP38" s="186"/>
      <c r="CQ38" s="186"/>
      <c r="CR38" s="186"/>
      <c r="CS38" s="186"/>
      <c r="CT38" s="186"/>
      <c r="CU38" s="225"/>
      <c r="CY38" s="345"/>
      <c r="CZ38" s="347"/>
      <c r="DA38" s="347"/>
      <c r="DB38" s="105"/>
      <c r="DC38" s="99"/>
    </row>
    <row r="39" spans="1:107" ht="12.75">
      <c r="A39" s="302" t="s">
        <v>46</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3"/>
      <c r="AV39" s="194"/>
      <c r="AW39" s="195"/>
      <c r="AX39" s="195"/>
      <c r="AY39" s="196"/>
      <c r="AZ39" s="198"/>
      <c r="BA39" s="195"/>
      <c r="BB39" s="195"/>
      <c r="BC39" s="195"/>
      <c r="BD39" s="195"/>
      <c r="BE39" s="196"/>
      <c r="BF39" s="198"/>
      <c r="BG39" s="195"/>
      <c r="BH39" s="195"/>
      <c r="BI39" s="195"/>
      <c r="BJ39" s="195"/>
      <c r="BK39" s="196"/>
      <c r="BL39" s="205"/>
      <c r="BM39" s="206"/>
      <c r="BN39" s="206"/>
      <c r="BO39" s="206"/>
      <c r="BP39" s="206"/>
      <c r="BQ39" s="206"/>
      <c r="BR39" s="206"/>
      <c r="BS39" s="206"/>
      <c r="BT39" s="207"/>
      <c r="BU39" s="205"/>
      <c r="BV39" s="206"/>
      <c r="BW39" s="206"/>
      <c r="BX39" s="206"/>
      <c r="BY39" s="206"/>
      <c r="BZ39" s="206"/>
      <c r="CA39" s="206"/>
      <c r="CB39" s="206"/>
      <c r="CC39" s="207"/>
      <c r="CD39" s="205"/>
      <c r="CE39" s="206"/>
      <c r="CF39" s="206"/>
      <c r="CG39" s="206"/>
      <c r="CH39" s="206"/>
      <c r="CI39" s="206"/>
      <c r="CJ39" s="206"/>
      <c r="CK39" s="206"/>
      <c r="CL39" s="207"/>
      <c r="CM39" s="188"/>
      <c r="CN39" s="189"/>
      <c r="CO39" s="189"/>
      <c r="CP39" s="189"/>
      <c r="CQ39" s="189"/>
      <c r="CR39" s="189"/>
      <c r="CS39" s="189"/>
      <c r="CT39" s="189"/>
      <c r="CU39" s="249"/>
      <c r="CY39" s="346"/>
      <c r="CZ39" s="348"/>
      <c r="DA39" s="348"/>
      <c r="DB39" s="105"/>
      <c r="DC39" s="99"/>
    </row>
    <row r="40" spans="1:107" ht="12.75">
      <c r="A40" s="211" t="s">
        <v>45</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36"/>
      <c r="AV40" s="191" t="s">
        <v>52</v>
      </c>
      <c r="AW40" s="192"/>
      <c r="AX40" s="192"/>
      <c r="AY40" s="193"/>
      <c r="AZ40" s="197"/>
      <c r="BA40" s="192"/>
      <c r="BB40" s="192"/>
      <c r="BC40" s="192"/>
      <c r="BD40" s="192"/>
      <c r="BE40" s="193"/>
      <c r="BF40" s="197"/>
      <c r="BG40" s="192"/>
      <c r="BH40" s="192"/>
      <c r="BI40" s="192"/>
      <c r="BJ40" s="192"/>
      <c r="BK40" s="193"/>
      <c r="BL40" s="202"/>
      <c r="BM40" s="203"/>
      <c r="BN40" s="203"/>
      <c r="BO40" s="203"/>
      <c r="BP40" s="203"/>
      <c r="BQ40" s="203"/>
      <c r="BR40" s="203"/>
      <c r="BS40" s="203"/>
      <c r="BT40" s="204"/>
      <c r="BU40" s="185"/>
      <c r="BV40" s="186"/>
      <c r="BW40" s="186"/>
      <c r="BX40" s="186"/>
      <c r="BY40" s="186"/>
      <c r="BZ40" s="186"/>
      <c r="CA40" s="186"/>
      <c r="CB40" s="186"/>
      <c r="CC40" s="187"/>
      <c r="CD40" s="185"/>
      <c r="CE40" s="186"/>
      <c r="CF40" s="186"/>
      <c r="CG40" s="186"/>
      <c r="CH40" s="186"/>
      <c r="CI40" s="186"/>
      <c r="CJ40" s="186"/>
      <c r="CK40" s="186"/>
      <c r="CL40" s="187"/>
      <c r="CM40" s="185"/>
      <c r="CN40" s="186"/>
      <c r="CO40" s="186"/>
      <c r="CP40" s="186"/>
      <c r="CQ40" s="186"/>
      <c r="CR40" s="186"/>
      <c r="CS40" s="186"/>
      <c r="CT40" s="186"/>
      <c r="CU40" s="225"/>
      <c r="CY40" s="106"/>
      <c r="CZ40" s="107"/>
      <c r="DA40" s="107"/>
      <c r="DB40" s="105"/>
      <c r="DC40" s="99"/>
    </row>
    <row r="41" spans="1:107" ht="12.75">
      <c r="A41" s="199" t="s">
        <v>53</v>
      </c>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1" t="s">
        <v>245</v>
      </c>
      <c r="AW41" s="192"/>
      <c r="AX41" s="192"/>
      <c r="AY41" s="193"/>
      <c r="AZ41" s="197" t="s">
        <v>300</v>
      </c>
      <c r="BA41" s="192"/>
      <c r="BB41" s="192"/>
      <c r="BC41" s="192"/>
      <c r="BD41" s="192"/>
      <c r="BE41" s="193"/>
      <c r="BF41" s="197"/>
      <c r="BG41" s="192"/>
      <c r="BH41" s="192"/>
      <c r="BI41" s="192"/>
      <c r="BJ41" s="192"/>
      <c r="BK41" s="193"/>
      <c r="BL41" s="245">
        <f>BL46+BL48</f>
        <v>48724100</v>
      </c>
      <c r="BM41" s="203"/>
      <c r="BN41" s="203"/>
      <c r="BO41" s="203"/>
      <c r="BP41" s="203"/>
      <c r="BQ41" s="203"/>
      <c r="BR41" s="203"/>
      <c r="BS41" s="203"/>
      <c r="BT41" s="204"/>
      <c r="BU41" s="202">
        <f>BU46+BU48</f>
        <v>48743000</v>
      </c>
      <c r="BV41" s="203"/>
      <c r="BW41" s="203"/>
      <c r="BX41" s="203"/>
      <c r="BY41" s="203"/>
      <c r="BZ41" s="203"/>
      <c r="CA41" s="203"/>
      <c r="CB41" s="203"/>
      <c r="CC41" s="204"/>
      <c r="CD41" s="202">
        <f>CD46+CD48</f>
        <v>48782000</v>
      </c>
      <c r="CE41" s="203"/>
      <c r="CF41" s="203"/>
      <c r="CG41" s="203"/>
      <c r="CH41" s="203"/>
      <c r="CI41" s="203"/>
      <c r="CJ41" s="203"/>
      <c r="CK41" s="203"/>
      <c r="CL41" s="204"/>
      <c r="CM41" s="185" t="s">
        <v>309</v>
      </c>
      <c r="CN41" s="186"/>
      <c r="CO41" s="186"/>
      <c r="CP41" s="186"/>
      <c r="CQ41" s="186"/>
      <c r="CR41" s="186"/>
      <c r="CS41" s="186"/>
      <c r="CT41" s="186"/>
      <c r="CU41" s="225"/>
      <c r="CY41" s="108">
        <f>SUM(CY42:CY57)</f>
        <v>1077000</v>
      </c>
      <c r="CZ41" s="109">
        <f>SUM(CZ42:CZ57)</f>
        <v>47647100</v>
      </c>
      <c r="DA41" s="109">
        <f>SUM(DA42:DA57)</f>
        <v>3732040</v>
      </c>
      <c r="DB41" s="110">
        <v>21006000</v>
      </c>
      <c r="DC41" s="110">
        <f>DC69+DC176</f>
        <v>26641100</v>
      </c>
    </row>
    <row r="42" spans="1:107" ht="12.75">
      <c r="A42" s="199" t="s">
        <v>45</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1" t="s">
        <v>54</v>
      </c>
      <c r="AW42" s="192"/>
      <c r="AX42" s="192"/>
      <c r="AY42" s="193"/>
      <c r="AZ42" s="197" t="s">
        <v>301</v>
      </c>
      <c r="BA42" s="192"/>
      <c r="BB42" s="192"/>
      <c r="BC42" s="192"/>
      <c r="BD42" s="192"/>
      <c r="BE42" s="193"/>
      <c r="BF42" s="197"/>
      <c r="BG42" s="192"/>
      <c r="BH42" s="192"/>
      <c r="BI42" s="192"/>
      <c r="BJ42" s="192"/>
      <c r="BK42" s="193"/>
      <c r="BL42" s="202"/>
      <c r="BM42" s="203"/>
      <c r="BN42" s="203"/>
      <c r="BO42" s="203"/>
      <c r="BP42" s="203"/>
      <c r="BQ42" s="203"/>
      <c r="BR42" s="203"/>
      <c r="BS42" s="203"/>
      <c r="BT42" s="204"/>
      <c r="BU42" s="202"/>
      <c r="BV42" s="203"/>
      <c r="BW42" s="203"/>
      <c r="BX42" s="203"/>
      <c r="BY42" s="203"/>
      <c r="BZ42" s="203"/>
      <c r="CA42" s="203"/>
      <c r="CB42" s="203"/>
      <c r="CC42" s="204"/>
      <c r="CD42" s="202"/>
      <c r="CE42" s="203"/>
      <c r="CF42" s="203"/>
      <c r="CG42" s="203"/>
      <c r="CH42" s="203"/>
      <c r="CI42" s="203"/>
      <c r="CJ42" s="203"/>
      <c r="CK42" s="203"/>
      <c r="CL42" s="204"/>
      <c r="CM42" s="185"/>
      <c r="CN42" s="186"/>
      <c r="CO42" s="186"/>
      <c r="CP42" s="186"/>
      <c r="CQ42" s="186"/>
      <c r="CR42" s="186"/>
      <c r="CS42" s="186"/>
      <c r="CT42" s="186"/>
      <c r="CU42" s="225"/>
      <c r="CY42" s="345"/>
      <c r="CZ42" s="347"/>
      <c r="DA42" s="347"/>
      <c r="DB42" s="351"/>
      <c r="DC42" s="351">
        <f>DA42</f>
        <v>0</v>
      </c>
    </row>
    <row r="43" spans="1:107" ht="23.25" customHeight="1">
      <c r="A43" s="307" t="s">
        <v>428</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295"/>
      <c r="AW43" s="296"/>
      <c r="AX43" s="296"/>
      <c r="AY43" s="297"/>
      <c r="AZ43" s="298"/>
      <c r="BA43" s="296"/>
      <c r="BB43" s="296"/>
      <c r="BC43" s="296"/>
      <c r="BD43" s="296"/>
      <c r="BE43" s="297"/>
      <c r="BF43" s="298"/>
      <c r="BG43" s="296"/>
      <c r="BH43" s="296"/>
      <c r="BI43" s="296"/>
      <c r="BJ43" s="296"/>
      <c r="BK43" s="297"/>
      <c r="BL43" s="220"/>
      <c r="BM43" s="221"/>
      <c r="BN43" s="221"/>
      <c r="BO43" s="221"/>
      <c r="BP43" s="221"/>
      <c r="BQ43" s="221"/>
      <c r="BR43" s="221"/>
      <c r="BS43" s="221"/>
      <c r="BT43" s="222"/>
      <c r="BU43" s="220"/>
      <c r="BV43" s="221"/>
      <c r="BW43" s="221"/>
      <c r="BX43" s="221"/>
      <c r="BY43" s="221"/>
      <c r="BZ43" s="221"/>
      <c r="CA43" s="221"/>
      <c r="CB43" s="221"/>
      <c r="CC43" s="222"/>
      <c r="CD43" s="220"/>
      <c r="CE43" s="221"/>
      <c r="CF43" s="221"/>
      <c r="CG43" s="221"/>
      <c r="CH43" s="221"/>
      <c r="CI43" s="221"/>
      <c r="CJ43" s="221"/>
      <c r="CK43" s="221"/>
      <c r="CL43" s="222"/>
      <c r="CM43" s="246"/>
      <c r="CN43" s="247"/>
      <c r="CO43" s="247"/>
      <c r="CP43" s="247"/>
      <c r="CQ43" s="247"/>
      <c r="CR43" s="247"/>
      <c r="CS43" s="247"/>
      <c r="CT43" s="247"/>
      <c r="CU43" s="248"/>
      <c r="CY43" s="349"/>
      <c r="CZ43" s="350"/>
      <c r="DA43" s="350"/>
      <c r="DB43" s="351"/>
      <c r="DC43" s="351"/>
    </row>
    <row r="44" spans="1:107" ht="12.75">
      <c r="A44" s="219" t="s">
        <v>255</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95"/>
      <c r="AW44" s="296"/>
      <c r="AX44" s="296"/>
      <c r="AY44" s="297"/>
      <c r="AZ44" s="298"/>
      <c r="BA44" s="296"/>
      <c r="BB44" s="296"/>
      <c r="BC44" s="296"/>
      <c r="BD44" s="296"/>
      <c r="BE44" s="297"/>
      <c r="BF44" s="298"/>
      <c r="BG44" s="296"/>
      <c r="BH44" s="296"/>
      <c r="BI44" s="296"/>
      <c r="BJ44" s="296"/>
      <c r="BK44" s="297"/>
      <c r="BL44" s="220"/>
      <c r="BM44" s="221"/>
      <c r="BN44" s="221"/>
      <c r="BO44" s="221"/>
      <c r="BP44" s="221"/>
      <c r="BQ44" s="221"/>
      <c r="BR44" s="221"/>
      <c r="BS44" s="221"/>
      <c r="BT44" s="222"/>
      <c r="BU44" s="220"/>
      <c r="BV44" s="221"/>
      <c r="BW44" s="221"/>
      <c r="BX44" s="221"/>
      <c r="BY44" s="221"/>
      <c r="BZ44" s="221"/>
      <c r="CA44" s="221"/>
      <c r="CB44" s="221"/>
      <c r="CC44" s="222"/>
      <c r="CD44" s="220"/>
      <c r="CE44" s="221"/>
      <c r="CF44" s="221"/>
      <c r="CG44" s="221"/>
      <c r="CH44" s="221"/>
      <c r="CI44" s="221"/>
      <c r="CJ44" s="221"/>
      <c r="CK44" s="221"/>
      <c r="CL44" s="222"/>
      <c r="CM44" s="246"/>
      <c r="CN44" s="247"/>
      <c r="CO44" s="247"/>
      <c r="CP44" s="247"/>
      <c r="CQ44" s="247"/>
      <c r="CR44" s="247"/>
      <c r="CS44" s="247"/>
      <c r="CT44" s="247"/>
      <c r="CU44" s="248"/>
      <c r="CY44" s="349"/>
      <c r="CZ44" s="350"/>
      <c r="DA44" s="350"/>
      <c r="DB44" s="351"/>
      <c r="DC44" s="351"/>
    </row>
    <row r="45" spans="1:107" ht="12.75">
      <c r="A45" s="211" t="s">
        <v>254</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194"/>
      <c r="AW45" s="195"/>
      <c r="AX45" s="195"/>
      <c r="AY45" s="196"/>
      <c r="AZ45" s="198"/>
      <c r="BA45" s="195"/>
      <c r="BB45" s="195"/>
      <c r="BC45" s="195"/>
      <c r="BD45" s="195"/>
      <c r="BE45" s="196"/>
      <c r="BF45" s="198"/>
      <c r="BG45" s="195"/>
      <c r="BH45" s="195"/>
      <c r="BI45" s="195"/>
      <c r="BJ45" s="195"/>
      <c r="BK45" s="196"/>
      <c r="BL45" s="205"/>
      <c r="BM45" s="206"/>
      <c r="BN45" s="206"/>
      <c r="BO45" s="206"/>
      <c r="BP45" s="206"/>
      <c r="BQ45" s="206"/>
      <c r="BR45" s="206"/>
      <c r="BS45" s="206"/>
      <c r="BT45" s="207"/>
      <c r="BU45" s="205"/>
      <c r="BV45" s="206"/>
      <c r="BW45" s="206"/>
      <c r="BX45" s="206"/>
      <c r="BY45" s="206"/>
      <c r="BZ45" s="206"/>
      <c r="CA45" s="206"/>
      <c r="CB45" s="206"/>
      <c r="CC45" s="207"/>
      <c r="CD45" s="205"/>
      <c r="CE45" s="206"/>
      <c r="CF45" s="206"/>
      <c r="CG45" s="206"/>
      <c r="CH45" s="206"/>
      <c r="CI45" s="206"/>
      <c r="CJ45" s="206"/>
      <c r="CK45" s="206"/>
      <c r="CL45" s="207"/>
      <c r="CM45" s="188"/>
      <c r="CN45" s="189"/>
      <c r="CO45" s="189"/>
      <c r="CP45" s="189"/>
      <c r="CQ45" s="189"/>
      <c r="CR45" s="189"/>
      <c r="CS45" s="189"/>
      <c r="CT45" s="189"/>
      <c r="CU45" s="249"/>
      <c r="CY45" s="346"/>
      <c r="CZ45" s="348"/>
      <c r="DA45" s="348"/>
      <c r="DB45" s="351"/>
      <c r="DC45" s="351"/>
    </row>
    <row r="46" spans="1:107" ht="12.75">
      <c r="A46" s="299" t="s">
        <v>427</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1"/>
      <c r="AV46" s="191" t="s">
        <v>55</v>
      </c>
      <c r="AW46" s="192"/>
      <c r="AX46" s="192"/>
      <c r="AY46" s="193"/>
      <c r="AZ46" s="197" t="s">
        <v>300</v>
      </c>
      <c r="BA46" s="192"/>
      <c r="BB46" s="192"/>
      <c r="BC46" s="192"/>
      <c r="BD46" s="192"/>
      <c r="BE46" s="193"/>
      <c r="BF46" s="197"/>
      <c r="BG46" s="192"/>
      <c r="BH46" s="192"/>
      <c r="BI46" s="192"/>
      <c r="BJ46" s="192"/>
      <c r="BK46" s="193"/>
      <c r="BL46" s="245">
        <f>CZ46</f>
        <v>47647100</v>
      </c>
      <c r="BM46" s="203"/>
      <c r="BN46" s="203"/>
      <c r="BO46" s="203"/>
      <c r="BP46" s="203"/>
      <c r="BQ46" s="203"/>
      <c r="BR46" s="203"/>
      <c r="BS46" s="203"/>
      <c r="BT46" s="204"/>
      <c r="BU46" s="202">
        <v>48743000</v>
      </c>
      <c r="BV46" s="203"/>
      <c r="BW46" s="203"/>
      <c r="BX46" s="203"/>
      <c r="BY46" s="203"/>
      <c r="BZ46" s="203"/>
      <c r="CA46" s="203"/>
      <c r="CB46" s="203"/>
      <c r="CC46" s="204"/>
      <c r="CD46" s="202">
        <v>48782000</v>
      </c>
      <c r="CE46" s="203"/>
      <c r="CF46" s="203"/>
      <c r="CG46" s="203"/>
      <c r="CH46" s="203"/>
      <c r="CI46" s="203"/>
      <c r="CJ46" s="203"/>
      <c r="CK46" s="203"/>
      <c r="CL46" s="204"/>
      <c r="CM46" s="185"/>
      <c r="CN46" s="186"/>
      <c r="CO46" s="186"/>
      <c r="CP46" s="186"/>
      <c r="CQ46" s="186"/>
      <c r="CR46" s="186"/>
      <c r="CS46" s="186"/>
      <c r="CT46" s="186"/>
      <c r="CU46" s="225"/>
      <c r="CY46" s="345"/>
      <c r="CZ46" s="347">
        <v>47647100</v>
      </c>
      <c r="DA46" s="347"/>
      <c r="DB46" s="105"/>
      <c r="DC46" s="99"/>
    </row>
    <row r="47" spans="1:107" ht="14.25" customHeight="1">
      <c r="A47" s="219" t="s">
        <v>256</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43"/>
      <c r="AV47" s="295"/>
      <c r="AW47" s="296"/>
      <c r="AX47" s="296"/>
      <c r="AY47" s="297"/>
      <c r="AZ47" s="298"/>
      <c r="BA47" s="296"/>
      <c r="BB47" s="296"/>
      <c r="BC47" s="296"/>
      <c r="BD47" s="296"/>
      <c r="BE47" s="297"/>
      <c r="BF47" s="298"/>
      <c r="BG47" s="296"/>
      <c r="BH47" s="296"/>
      <c r="BI47" s="296"/>
      <c r="BJ47" s="296"/>
      <c r="BK47" s="297"/>
      <c r="BL47" s="220"/>
      <c r="BM47" s="221"/>
      <c r="BN47" s="221"/>
      <c r="BO47" s="221"/>
      <c r="BP47" s="221"/>
      <c r="BQ47" s="221"/>
      <c r="BR47" s="221"/>
      <c r="BS47" s="221"/>
      <c r="BT47" s="222"/>
      <c r="BU47" s="220"/>
      <c r="BV47" s="221"/>
      <c r="BW47" s="221"/>
      <c r="BX47" s="221"/>
      <c r="BY47" s="221"/>
      <c r="BZ47" s="221"/>
      <c r="CA47" s="221"/>
      <c r="CB47" s="221"/>
      <c r="CC47" s="222"/>
      <c r="CD47" s="220"/>
      <c r="CE47" s="221"/>
      <c r="CF47" s="221"/>
      <c r="CG47" s="221"/>
      <c r="CH47" s="221"/>
      <c r="CI47" s="221"/>
      <c r="CJ47" s="221"/>
      <c r="CK47" s="221"/>
      <c r="CL47" s="222"/>
      <c r="CM47" s="246"/>
      <c r="CN47" s="247"/>
      <c r="CO47" s="247"/>
      <c r="CP47" s="247"/>
      <c r="CQ47" s="247"/>
      <c r="CR47" s="247"/>
      <c r="CS47" s="247"/>
      <c r="CT47" s="247"/>
      <c r="CU47" s="248"/>
      <c r="CY47" s="346"/>
      <c r="CZ47" s="348"/>
      <c r="DA47" s="348"/>
      <c r="DB47" s="105"/>
      <c r="DC47" s="99"/>
    </row>
    <row r="48" spans="1:107" ht="13.5" customHeight="1">
      <c r="A48" s="162" t="s">
        <v>303</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209" t="s">
        <v>302</v>
      </c>
      <c r="AW48" s="142"/>
      <c r="AX48" s="142"/>
      <c r="AY48" s="142"/>
      <c r="AZ48" s="142" t="s">
        <v>411</v>
      </c>
      <c r="BA48" s="142"/>
      <c r="BB48" s="142"/>
      <c r="BC48" s="142"/>
      <c r="BD48" s="142"/>
      <c r="BE48" s="142"/>
      <c r="BF48" s="142"/>
      <c r="BG48" s="142"/>
      <c r="BH48" s="142"/>
      <c r="BI48" s="142"/>
      <c r="BJ48" s="142"/>
      <c r="BK48" s="142"/>
      <c r="BL48" s="159">
        <f>CY48</f>
        <v>1077000</v>
      </c>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210"/>
      <c r="CN48" s="210"/>
      <c r="CO48" s="210"/>
      <c r="CP48" s="210"/>
      <c r="CQ48" s="210"/>
      <c r="CR48" s="210"/>
      <c r="CS48" s="210"/>
      <c r="CT48" s="210"/>
      <c r="CU48" s="226"/>
      <c r="CY48" s="104">
        <v>1077000</v>
      </c>
      <c r="CZ48" s="105"/>
      <c r="DA48" s="105"/>
      <c r="DB48" s="105"/>
      <c r="DC48" s="99"/>
    </row>
    <row r="49" spans="1:107" ht="13.5" customHeight="1">
      <c r="A49" s="244" t="s">
        <v>56</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09" t="s">
        <v>57</v>
      </c>
      <c r="AW49" s="142"/>
      <c r="AX49" s="142"/>
      <c r="AY49" s="142"/>
      <c r="AZ49" s="142" t="s">
        <v>304</v>
      </c>
      <c r="BA49" s="142"/>
      <c r="BB49" s="142"/>
      <c r="BC49" s="142"/>
      <c r="BD49" s="142"/>
      <c r="BE49" s="142"/>
      <c r="BF49" s="142"/>
      <c r="BG49" s="142"/>
      <c r="BH49" s="142"/>
      <c r="BI49" s="142"/>
      <c r="BJ49" s="142"/>
      <c r="BK49" s="142"/>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210"/>
      <c r="CN49" s="210"/>
      <c r="CO49" s="210"/>
      <c r="CP49" s="210"/>
      <c r="CQ49" s="210"/>
      <c r="CR49" s="210"/>
      <c r="CS49" s="210"/>
      <c r="CT49" s="210"/>
      <c r="CU49" s="226"/>
      <c r="CY49" s="104"/>
      <c r="CZ49" s="105"/>
      <c r="DA49" s="105"/>
      <c r="DB49" s="105"/>
      <c r="DC49" s="99"/>
    </row>
    <row r="50" spans="1:107" ht="12.75">
      <c r="A50" s="199" t="s">
        <v>45</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1" t="s">
        <v>58</v>
      </c>
      <c r="AW50" s="192"/>
      <c r="AX50" s="192"/>
      <c r="AY50" s="193"/>
      <c r="AZ50" s="197" t="s">
        <v>304</v>
      </c>
      <c r="BA50" s="192"/>
      <c r="BB50" s="192"/>
      <c r="BC50" s="192"/>
      <c r="BD50" s="192"/>
      <c r="BE50" s="193"/>
      <c r="BF50" s="197"/>
      <c r="BG50" s="192"/>
      <c r="BH50" s="192"/>
      <c r="BI50" s="192"/>
      <c r="BJ50" s="192"/>
      <c r="BK50" s="193"/>
      <c r="BL50" s="202"/>
      <c r="BM50" s="203"/>
      <c r="BN50" s="203"/>
      <c r="BO50" s="203"/>
      <c r="BP50" s="203"/>
      <c r="BQ50" s="203"/>
      <c r="BR50" s="203"/>
      <c r="BS50" s="203"/>
      <c r="BT50" s="204"/>
      <c r="BU50" s="202"/>
      <c r="BV50" s="203"/>
      <c r="BW50" s="203"/>
      <c r="BX50" s="203"/>
      <c r="BY50" s="203"/>
      <c r="BZ50" s="203"/>
      <c r="CA50" s="203"/>
      <c r="CB50" s="203"/>
      <c r="CC50" s="204"/>
      <c r="CD50" s="202"/>
      <c r="CE50" s="203"/>
      <c r="CF50" s="203"/>
      <c r="CG50" s="203"/>
      <c r="CH50" s="203"/>
      <c r="CI50" s="203"/>
      <c r="CJ50" s="203"/>
      <c r="CK50" s="203"/>
      <c r="CL50" s="204"/>
      <c r="CM50" s="185"/>
      <c r="CN50" s="186"/>
      <c r="CO50" s="186"/>
      <c r="CP50" s="186"/>
      <c r="CQ50" s="186"/>
      <c r="CR50" s="186"/>
      <c r="CS50" s="186"/>
      <c r="CT50" s="186"/>
      <c r="CU50" s="225"/>
      <c r="CY50" s="345"/>
      <c r="CZ50" s="347"/>
      <c r="DA50" s="347"/>
      <c r="DB50" s="105"/>
      <c r="DC50" s="99"/>
    </row>
    <row r="51" spans="1:107" ht="12.75">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194"/>
      <c r="AW51" s="195"/>
      <c r="AX51" s="195"/>
      <c r="AY51" s="196"/>
      <c r="AZ51" s="198"/>
      <c r="BA51" s="195"/>
      <c r="BB51" s="195"/>
      <c r="BC51" s="195"/>
      <c r="BD51" s="195"/>
      <c r="BE51" s="196"/>
      <c r="BF51" s="198"/>
      <c r="BG51" s="195"/>
      <c r="BH51" s="195"/>
      <c r="BI51" s="195"/>
      <c r="BJ51" s="195"/>
      <c r="BK51" s="196"/>
      <c r="BL51" s="205"/>
      <c r="BM51" s="206"/>
      <c r="BN51" s="206"/>
      <c r="BO51" s="206"/>
      <c r="BP51" s="206"/>
      <c r="BQ51" s="206"/>
      <c r="BR51" s="206"/>
      <c r="BS51" s="206"/>
      <c r="BT51" s="207"/>
      <c r="BU51" s="205"/>
      <c r="BV51" s="206"/>
      <c r="BW51" s="206"/>
      <c r="BX51" s="206"/>
      <c r="BY51" s="206"/>
      <c r="BZ51" s="206"/>
      <c r="CA51" s="206"/>
      <c r="CB51" s="206"/>
      <c r="CC51" s="207"/>
      <c r="CD51" s="205"/>
      <c r="CE51" s="206"/>
      <c r="CF51" s="206"/>
      <c r="CG51" s="206"/>
      <c r="CH51" s="206"/>
      <c r="CI51" s="206"/>
      <c r="CJ51" s="206"/>
      <c r="CK51" s="206"/>
      <c r="CL51" s="207"/>
      <c r="CM51" s="188"/>
      <c r="CN51" s="189"/>
      <c r="CO51" s="189"/>
      <c r="CP51" s="189"/>
      <c r="CQ51" s="189"/>
      <c r="CR51" s="189"/>
      <c r="CS51" s="189"/>
      <c r="CT51" s="189"/>
      <c r="CU51" s="249"/>
      <c r="CY51" s="346"/>
      <c r="CZ51" s="348"/>
      <c r="DA51" s="348"/>
      <c r="DB51" s="105"/>
      <c r="DC51" s="99"/>
    </row>
    <row r="52" spans="1:107" ht="13.5" customHeight="1">
      <c r="A52" s="244" t="s">
        <v>59</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09" t="s">
        <v>60</v>
      </c>
      <c r="AW52" s="142"/>
      <c r="AX52" s="142"/>
      <c r="AY52" s="142"/>
      <c r="AZ52" s="144" t="s">
        <v>306</v>
      </c>
      <c r="BA52" s="145"/>
      <c r="BB52" s="145"/>
      <c r="BC52" s="145"/>
      <c r="BD52" s="145"/>
      <c r="BE52" s="146"/>
      <c r="BF52" s="142"/>
      <c r="BG52" s="142"/>
      <c r="BH52" s="142"/>
      <c r="BI52" s="142"/>
      <c r="BJ52" s="142"/>
      <c r="BK52" s="142"/>
      <c r="BL52" s="143">
        <f>BL53</f>
        <v>3732040</v>
      </c>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210"/>
      <c r="CN52" s="210"/>
      <c r="CO52" s="210"/>
      <c r="CP52" s="210"/>
      <c r="CQ52" s="210"/>
      <c r="CR52" s="210"/>
      <c r="CS52" s="210"/>
      <c r="CT52" s="210"/>
      <c r="CU52" s="226"/>
      <c r="CY52" s="111"/>
      <c r="CZ52" s="110"/>
      <c r="DA52" s="110"/>
      <c r="DB52" s="110"/>
      <c r="DC52" s="112"/>
    </row>
    <row r="53" spans="1:107" ht="12.75">
      <c r="A53" s="199" t="s">
        <v>45</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1" t="s">
        <v>265</v>
      </c>
      <c r="AW53" s="192"/>
      <c r="AX53" s="192"/>
      <c r="AY53" s="193"/>
      <c r="AZ53" s="197" t="s">
        <v>305</v>
      </c>
      <c r="BA53" s="192"/>
      <c r="BB53" s="192"/>
      <c r="BC53" s="192"/>
      <c r="BD53" s="192"/>
      <c r="BE53" s="193"/>
      <c r="BF53" s="197"/>
      <c r="BG53" s="192"/>
      <c r="BH53" s="192"/>
      <c r="BI53" s="192"/>
      <c r="BJ53" s="192"/>
      <c r="BK53" s="193"/>
      <c r="BL53" s="245">
        <f>DA53</f>
        <v>3732040</v>
      </c>
      <c r="BM53" s="203"/>
      <c r="BN53" s="203"/>
      <c r="BO53" s="203"/>
      <c r="BP53" s="203"/>
      <c r="BQ53" s="203"/>
      <c r="BR53" s="203"/>
      <c r="BS53" s="203"/>
      <c r="BT53" s="204"/>
      <c r="BU53" s="202"/>
      <c r="BV53" s="203"/>
      <c r="BW53" s="203"/>
      <c r="BX53" s="203"/>
      <c r="BY53" s="203"/>
      <c r="BZ53" s="203"/>
      <c r="CA53" s="203"/>
      <c r="CB53" s="203"/>
      <c r="CC53" s="204"/>
      <c r="CD53" s="202"/>
      <c r="CE53" s="203"/>
      <c r="CF53" s="203"/>
      <c r="CG53" s="203"/>
      <c r="CH53" s="203"/>
      <c r="CI53" s="203"/>
      <c r="CJ53" s="203"/>
      <c r="CK53" s="203"/>
      <c r="CL53" s="204"/>
      <c r="CM53" s="185"/>
      <c r="CN53" s="186"/>
      <c r="CO53" s="186"/>
      <c r="CP53" s="186"/>
      <c r="CQ53" s="186"/>
      <c r="CR53" s="186"/>
      <c r="CS53" s="186"/>
      <c r="CT53" s="186"/>
      <c r="CU53" s="225"/>
      <c r="CY53" s="345"/>
      <c r="CZ53" s="347"/>
      <c r="DA53" s="347">
        <v>3732040</v>
      </c>
      <c r="DB53" s="105"/>
      <c r="DC53" s="99"/>
    </row>
    <row r="54" spans="1:107" ht="12.75">
      <c r="A54" s="211" t="s">
        <v>63</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194"/>
      <c r="AW54" s="195"/>
      <c r="AX54" s="195"/>
      <c r="AY54" s="196"/>
      <c r="AZ54" s="198"/>
      <c r="BA54" s="195"/>
      <c r="BB54" s="195"/>
      <c r="BC54" s="195"/>
      <c r="BD54" s="195"/>
      <c r="BE54" s="196"/>
      <c r="BF54" s="198"/>
      <c r="BG54" s="195"/>
      <c r="BH54" s="195"/>
      <c r="BI54" s="195"/>
      <c r="BJ54" s="195"/>
      <c r="BK54" s="196"/>
      <c r="BL54" s="205"/>
      <c r="BM54" s="206"/>
      <c r="BN54" s="206"/>
      <c r="BO54" s="206"/>
      <c r="BP54" s="206"/>
      <c r="BQ54" s="206"/>
      <c r="BR54" s="206"/>
      <c r="BS54" s="206"/>
      <c r="BT54" s="207"/>
      <c r="BU54" s="205"/>
      <c r="BV54" s="206"/>
      <c r="BW54" s="206"/>
      <c r="BX54" s="206"/>
      <c r="BY54" s="206"/>
      <c r="BZ54" s="206"/>
      <c r="CA54" s="206"/>
      <c r="CB54" s="206"/>
      <c r="CC54" s="207"/>
      <c r="CD54" s="205"/>
      <c r="CE54" s="206"/>
      <c r="CF54" s="206"/>
      <c r="CG54" s="206"/>
      <c r="CH54" s="206"/>
      <c r="CI54" s="206"/>
      <c r="CJ54" s="206"/>
      <c r="CK54" s="206"/>
      <c r="CL54" s="207"/>
      <c r="CM54" s="188"/>
      <c r="CN54" s="189"/>
      <c r="CO54" s="189"/>
      <c r="CP54" s="189"/>
      <c r="CQ54" s="189"/>
      <c r="CR54" s="189"/>
      <c r="CS54" s="189"/>
      <c r="CT54" s="189"/>
      <c r="CU54" s="249"/>
      <c r="CY54" s="346"/>
      <c r="CZ54" s="348"/>
      <c r="DA54" s="348"/>
      <c r="DB54" s="105"/>
      <c r="DC54" s="99"/>
    </row>
    <row r="55" spans="1:107" ht="13.5" customHeight="1">
      <c r="A55" s="162" t="s">
        <v>64</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209" t="s">
        <v>266</v>
      </c>
      <c r="AW55" s="142"/>
      <c r="AX55" s="142"/>
      <c r="AY55" s="142"/>
      <c r="AZ55" s="142"/>
      <c r="BA55" s="142"/>
      <c r="BB55" s="142"/>
      <c r="BC55" s="142"/>
      <c r="BD55" s="142"/>
      <c r="BE55" s="142"/>
      <c r="BF55" s="142"/>
      <c r="BG55" s="142"/>
      <c r="BH55" s="142"/>
      <c r="BI55" s="142"/>
      <c r="BJ55" s="142"/>
      <c r="BK55" s="142"/>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210"/>
      <c r="CN55" s="210"/>
      <c r="CO55" s="210"/>
      <c r="CP55" s="210"/>
      <c r="CQ55" s="210"/>
      <c r="CR55" s="210"/>
      <c r="CS55" s="210"/>
      <c r="CT55" s="210"/>
      <c r="CU55" s="226"/>
      <c r="CY55" s="104"/>
      <c r="CZ55" s="105"/>
      <c r="DA55" s="105"/>
      <c r="DB55" s="105"/>
      <c r="DC55" s="99"/>
    </row>
    <row r="56" spans="1:107" ht="12.75">
      <c r="A56" s="211" t="s">
        <v>308</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27" t="s">
        <v>307</v>
      </c>
      <c r="AW56" s="145"/>
      <c r="AX56" s="145"/>
      <c r="AY56" s="146"/>
      <c r="AZ56" s="144" t="s">
        <v>410</v>
      </c>
      <c r="BA56" s="145"/>
      <c r="BB56" s="145"/>
      <c r="BC56" s="145"/>
      <c r="BD56" s="145"/>
      <c r="BE56" s="146"/>
      <c r="BF56" s="144"/>
      <c r="BG56" s="145"/>
      <c r="BH56" s="145"/>
      <c r="BI56" s="145"/>
      <c r="BJ56" s="145"/>
      <c r="BK56" s="146"/>
      <c r="BL56" s="147"/>
      <c r="BM56" s="152"/>
      <c r="BN56" s="152"/>
      <c r="BO56" s="152"/>
      <c r="BP56" s="152"/>
      <c r="BQ56" s="152"/>
      <c r="BR56" s="152"/>
      <c r="BS56" s="152"/>
      <c r="BT56" s="153"/>
      <c r="BU56" s="147"/>
      <c r="BV56" s="152"/>
      <c r="BW56" s="152"/>
      <c r="BX56" s="152"/>
      <c r="BY56" s="152"/>
      <c r="BZ56" s="152"/>
      <c r="CA56" s="152"/>
      <c r="CB56" s="152"/>
      <c r="CC56" s="153"/>
      <c r="CD56" s="147"/>
      <c r="CE56" s="152"/>
      <c r="CF56" s="152"/>
      <c r="CG56" s="152"/>
      <c r="CH56" s="152"/>
      <c r="CI56" s="152"/>
      <c r="CJ56" s="152"/>
      <c r="CK56" s="152"/>
      <c r="CL56" s="153"/>
      <c r="CM56" s="176"/>
      <c r="CN56" s="177"/>
      <c r="CO56" s="177"/>
      <c r="CP56" s="177"/>
      <c r="CQ56" s="177"/>
      <c r="CR56" s="177"/>
      <c r="CS56" s="177"/>
      <c r="CT56" s="177"/>
      <c r="CU56" s="218"/>
      <c r="CY56" s="104"/>
      <c r="CZ56" s="105"/>
      <c r="DA56" s="105"/>
      <c r="DB56" s="105"/>
      <c r="DC56" s="100"/>
    </row>
    <row r="57" spans="1:107" ht="13.5" customHeight="1">
      <c r="A57" s="162" t="s">
        <v>61</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209" t="s">
        <v>62</v>
      </c>
      <c r="AW57" s="142"/>
      <c r="AX57" s="142"/>
      <c r="AY57" s="142"/>
      <c r="AZ57" s="142" t="s">
        <v>310</v>
      </c>
      <c r="BA57" s="142"/>
      <c r="BB57" s="142"/>
      <c r="BC57" s="142"/>
      <c r="BD57" s="142"/>
      <c r="BE57" s="142"/>
      <c r="BF57" s="142"/>
      <c r="BG57" s="142"/>
      <c r="BH57" s="142"/>
      <c r="BI57" s="142"/>
      <c r="BJ57" s="142"/>
      <c r="BK57" s="142"/>
      <c r="BL57" s="143"/>
      <c r="BM57" s="143"/>
      <c r="BN57" s="143"/>
      <c r="BO57" s="143"/>
      <c r="BP57" s="143"/>
      <c r="BQ57" s="143"/>
      <c r="BR57" s="143"/>
      <c r="BS57" s="143"/>
      <c r="BT57" s="143"/>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26"/>
      <c r="CY57" s="104"/>
      <c r="CZ57" s="105"/>
      <c r="DA57" s="105"/>
      <c r="DB57" s="105"/>
      <c r="DC57" s="99"/>
    </row>
    <row r="58" spans="1:107" ht="13.5" customHeight="1">
      <c r="A58" s="162" t="s">
        <v>45</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209"/>
      <c r="AW58" s="142"/>
      <c r="AX58" s="142"/>
      <c r="AY58" s="142"/>
      <c r="AZ58" s="142"/>
      <c r="BA58" s="142"/>
      <c r="BB58" s="142"/>
      <c r="BC58" s="142"/>
      <c r="BD58" s="142"/>
      <c r="BE58" s="142"/>
      <c r="BF58" s="142"/>
      <c r="BG58" s="142"/>
      <c r="BH58" s="142"/>
      <c r="BI58" s="142"/>
      <c r="BJ58" s="142"/>
      <c r="BK58" s="142"/>
      <c r="BL58" s="143"/>
      <c r="BM58" s="143"/>
      <c r="BN58" s="143"/>
      <c r="BO58" s="143"/>
      <c r="BP58" s="143"/>
      <c r="BQ58" s="143"/>
      <c r="BR58" s="143"/>
      <c r="BS58" s="143"/>
      <c r="BT58" s="143"/>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26"/>
      <c r="CY58" s="104"/>
      <c r="CZ58" s="105"/>
      <c r="DA58" s="105"/>
      <c r="DB58" s="105"/>
      <c r="DC58" s="99"/>
    </row>
    <row r="59" spans="1:107" ht="12.75">
      <c r="A59" s="21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27"/>
      <c r="AW59" s="145"/>
      <c r="AX59" s="145"/>
      <c r="AY59" s="146"/>
      <c r="AZ59" s="144"/>
      <c r="BA59" s="145"/>
      <c r="BB59" s="145"/>
      <c r="BC59" s="145"/>
      <c r="BD59" s="145"/>
      <c r="BE59" s="146"/>
      <c r="BF59" s="144"/>
      <c r="BG59" s="145"/>
      <c r="BH59" s="145"/>
      <c r="BI59" s="145"/>
      <c r="BJ59" s="145"/>
      <c r="BK59" s="146"/>
      <c r="BL59" s="176"/>
      <c r="BM59" s="177"/>
      <c r="BN59" s="177"/>
      <c r="BO59" s="177"/>
      <c r="BP59" s="177"/>
      <c r="BQ59" s="177"/>
      <c r="BR59" s="177"/>
      <c r="BS59" s="177"/>
      <c r="BT59" s="178"/>
      <c r="BU59" s="176"/>
      <c r="BV59" s="177"/>
      <c r="BW59" s="177"/>
      <c r="BX59" s="177"/>
      <c r="BY59" s="177"/>
      <c r="BZ59" s="177"/>
      <c r="CA59" s="177"/>
      <c r="CB59" s="177"/>
      <c r="CC59" s="178"/>
      <c r="CD59" s="176"/>
      <c r="CE59" s="177"/>
      <c r="CF59" s="177"/>
      <c r="CG59" s="177"/>
      <c r="CH59" s="177"/>
      <c r="CI59" s="177"/>
      <c r="CJ59" s="177"/>
      <c r="CK59" s="177"/>
      <c r="CL59" s="178"/>
      <c r="CM59" s="176"/>
      <c r="CN59" s="177"/>
      <c r="CO59" s="177"/>
      <c r="CP59" s="177"/>
      <c r="CQ59" s="177"/>
      <c r="CR59" s="177"/>
      <c r="CS59" s="177"/>
      <c r="CT59" s="177"/>
      <c r="CU59" s="218"/>
      <c r="CY59" s="104"/>
      <c r="CZ59" s="105"/>
      <c r="DA59" s="105"/>
      <c r="DB59" s="105"/>
      <c r="DC59" s="100"/>
    </row>
    <row r="60" spans="1:107" ht="13.5" customHeight="1">
      <c r="A60" s="244" t="s">
        <v>65</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09" t="s">
        <v>66</v>
      </c>
      <c r="AW60" s="142"/>
      <c r="AX60" s="142"/>
      <c r="AY60" s="142"/>
      <c r="AZ60" s="142"/>
      <c r="BA60" s="142"/>
      <c r="BB60" s="142"/>
      <c r="BC60" s="142"/>
      <c r="BD60" s="142"/>
      <c r="BE60" s="142"/>
      <c r="BF60" s="142"/>
      <c r="BG60" s="142"/>
      <c r="BH60" s="142"/>
      <c r="BI60" s="142"/>
      <c r="BJ60" s="142"/>
      <c r="BK60" s="142"/>
      <c r="BL60" s="143"/>
      <c r="BM60" s="143"/>
      <c r="BN60" s="143"/>
      <c r="BO60" s="143"/>
      <c r="BP60" s="143"/>
      <c r="BQ60" s="143"/>
      <c r="BR60" s="143"/>
      <c r="BS60" s="143"/>
      <c r="BT60" s="143"/>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26"/>
      <c r="CY60" s="104"/>
      <c r="CZ60" s="105"/>
      <c r="DA60" s="105"/>
      <c r="DB60" s="105"/>
      <c r="DC60" s="99"/>
    </row>
    <row r="61" spans="1:107" ht="12.75">
      <c r="A61" s="199" t="s">
        <v>45</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1"/>
      <c r="AW61" s="192"/>
      <c r="AX61" s="192"/>
      <c r="AY61" s="193"/>
      <c r="AZ61" s="197"/>
      <c r="BA61" s="192"/>
      <c r="BB61" s="192"/>
      <c r="BC61" s="192"/>
      <c r="BD61" s="192"/>
      <c r="BE61" s="193"/>
      <c r="BF61" s="197"/>
      <c r="BG61" s="192"/>
      <c r="BH61" s="192"/>
      <c r="BI61" s="192"/>
      <c r="BJ61" s="192"/>
      <c r="BK61" s="193"/>
      <c r="BL61" s="202"/>
      <c r="BM61" s="203"/>
      <c r="BN61" s="203"/>
      <c r="BO61" s="203"/>
      <c r="BP61" s="203"/>
      <c r="BQ61" s="203"/>
      <c r="BR61" s="203"/>
      <c r="BS61" s="203"/>
      <c r="BT61" s="204"/>
      <c r="BU61" s="185"/>
      <c r="BV61" s="186"/>
      <c r="BW61" s="186"/>
      <c r="BX61" s="186"/>
      <c r="BY61" s="186"/>
      <c r="BZ61" s="186"/>
      <c r="CA61" s="186"/>
      <c r="CB61" s="186"/>
      <c r="CC61" s="187"/>
      <c r="CD61" s="185"/>
      <c r="CE61" s="186"/>
      <c r="CF61" s="186"/>
      <c r="CG61" s="186"/>
      <c r="CH61" s="186"/>
      <c r="CI61" s="186"/>
      <c r="CJ61" s="186"/>
      <c r="CK61" s="186"/>
      <c r="CL61" s="187"/>
      <c r="CM61" s="185"/>
      <c r="CN61" s="186"/>
      <c r="CO61" s="186"/>
      <c r="CP61" s="186"/>
      <c r="CQ61" s="186"/>
      <c r="CR61" s="186"/>
      <c r="CS61" s="186"/>
      <c r="CT61" s="186"/>
      <c r="CU61" s="225"/>
      <c r="CY61" s="104"/>
      <c r="CZ61" s="105"/>
      <c r="DA61" s="105"/>
      <c r="DB61" s="105"/>
      <c r="DC61" s="99"/>
    </row>
    <row r="62" spans="1:107" ht="13.5" customHeight="1">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209"/>
      <c r="AW62" s="142"/>
      <c r="AX62" s="142"/>
      <c r="AY62" s="142"/>
      <c r="AZ62" s="142"/>
      <c r="BA62" s="142"/>
      <c r="BB62" s="142"/>
      <c r="BC62" s="142"/>
      <c r="BD62" s="142"/>
      <c r="BE62" s="142"/>
      <c r="BF62" s="142"/>
      <c r="BG62" s="142"/>
      <c r="BH62" s="142"/>
      <c r="BI62" s="142"/>
      <c r="BJ62" s="142"/>
      <c r="BK62" s="142"/>
      <c r="BL62" s="143"/>
      <c r="BM62" s="143"/>
      <c r="BN62" s="143"/>
      <c r="BO62" s="143"/>
      <c r="BP62" s="143"/>
      <c r="BQ62" s="143"/>
      <c r="BR62" s="143"/>
      <c r="BS62" s="143"/>
      <c r="BT62" s="143"/>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26"/>
      <c r="CY62" s="104"/>
      <c r="CZ62" s="105"/>
      <c r="DA62" s="105"/>
      <c r="DB62" s="105"/>
      <c r="DC62" s="99"/>
    </row>
    <row r="63" spans="1:107" ht="13.5" customHeight="1">
      <c r="A63" s="244" t="s">
        <v>138</v>
      </c>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09" t="s">
        <v>67</v>
      </c>
      <c r="AW63" s="142"/>
      <c r="AX63" s="142"/>
      <c r="AY63" s="142"/>
      <c r="AZ63" s="142" t="s">
        <v>51</v>
      </c>
      <c r="BA63" s="142"/>
      <c r="BB63" s="142"/>
      <c r="BC63" s="142"/>
      <c r="BD63" s="142"/>
      <c r="BE63" s="142"/>
      <c r="BF63" s="142"/>
      <c r="BG63" s="142"/>
      <c r="BH63" s="142"/>
      <c r="BI63" s="142"/>
      <c r="BJ63" s="142"/>
      <c r="BK63" s="142"/>
      <c r="BL63" s="143"/>
      <c r="BM63" s="143"/>
      <c r="BN63" s="143"/>
      <c r="BO63" s="143"/>
      <c r="BP63" s="143"/>
      <c r="BQ63" s="143"/>
      <c r="BR63" s="143"/>
      <c r="BS63" s="143"/>
      <c r="BT63" s="143"/>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26"/>
      <c r="CY63" s="104"/>
      <c r="CZ63" s="105"/>
      <c r="DA63" s="105"/>
      <c r="DB63" s="105"/>
      <c r="DC63" s="99"/>
    </row>
    <row r="64" spans="1:107" ht="12.75">
      <c r="A64" s="199" t="s">
        <v>68</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1" t="s">
        <v>69</v>
      </c>
      <c r="AW64" s="192"/>
      <c r="AX64" s="192"/>
      <c r="AY64" s="193"/>
      <c r="AZ64" s="197" t="s">
        <v>366</v>
      </c>
      <c r="BA64" s="192"/>
      <c r="BB64" s="192"/>
      <c r="BC64" s="192"/>
      <c r="BD64" s="192"/>
      <c r="BE64" s="193"/>
      <c r="BF64" s="197"/>
      <c r="BG64" s="192"/>
      <c r="BH64" s="192"/>
      <c r="BI64" s="192"/>
      <c r="BJ64" s="192"/>
      <c r="BK64" s="193"/>
      <c r="BL64" s="202"/>
      <c r="BM64" s="203"/>
      <c r="BN64" s="203"/>
      <c r="BO64" s="203"/>
      <c r="BP64" s="203"/>
      <c r="BQ64" s="203"/>
      <c r="BR64" s="203"/>
      <c r="BS64" s="203"/>
      <c r="BT64" s="204"/>
      <c r="BU64" s="185"/>
      <c r="BV64" s="186"/>
      <c r="BW64" s="186"/>
      <c r="BX64" s="186"/>
      <c r="BY64" s="186"/>
      <c r="BZ64" s="186"/>
      <c r="CA64" s="186"/>
      <c r="CB64" s="186"/>
      <c r="CC64" s="187"/>
      <c r="CD64" s="185"/>
      <c r="CE64" s="186"/>
      <c r="CF64" s="186"/>
      <c r="CG64" s="186"/>
      <c r="CH64" s="186"/>
      <c r="CI64" s="186"/>
      <c r="CJ64" s="186"/>
      <c r="CK64" s="186"/>
      <c r="CL64" s="187"/>
      <c r="CM64" s="212" t="s">
        <v>51</v>
      </c>
      <c r="CN64" s="213"/>
      <c r="CO64" s="213"/>
      <c r="CP64" s="213"/>
      <c r="CQ64" s="213"/>
      <c r="CR64" s="213"/>
      <c r="CS64" s="213"/>
      <c r="CT64" s="213"/>
      <c r="CU64" s="214"/>
      <c r="CY64" s="104"/>
      <c r="CZ64" s="105"/>
      <c r="DA64" s="105"/>
      <c r="DB64" s="105"/>
      <c r="DC64" s="100"/>
    </row>
    <row r="65" spans="1:107" ht="12.75">
      <c r="A65" s="219" t="s">
        <v>147</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95"/>
      <c r="AW65" s="296"/>
      <c r="AX65" s="296"/>
      <c r="AY65" s="297"/>
      <c r="AZ65" s="298"/>
      <c r="BA65" s="296"/>
      <c r="BB65" s="296"/>
      <c r="BC65" s="296"/>
      <c r="BD65" s="296"/>
      <c r="BE65" s="297"/>
      <c r="BF65" s="298"/>
      <c r="BG65" s="296"/>
      <c r="BH65" s="296"/>
      <c r="BI65" s="296"/>
      <c r="BJ65" s="296"/>
      <c r="BK65" s="297"/>
      <c r="BL65" s="220"/>
      <c r="BM65" s="221"/>
      <c r="BN65" s="221"/>
      <c r="BO65" s="221"/>
      <c r="BP65" s="221"/>
      <c r="BQ65" s="221"/>
      <c r="BR65" s="221"/>
      <c r="BS65" s="221"/>
      <c r="BT65" s="222"/>
      <c r="BU65" s="246"/>
      <c r="BV65" s="247"/>
      <c r="BW65" s="247"/>
      <c r="BX65" s="247"/>
      <c r="BY65" s="247"/>
      <c r="BZ65" s="247"/>
      <c r="CA65" s="247"/>
      <c r="CB65" s="247"/>
      <c r="CC65" s="308"/>
      <c r="CD65" s="246"/>
      <c r="CE65" s="247"/>
      <c r="CF65" s="247"/>
      <c r="CG65" s="247"/>
      <c r="CH65" s="247"/>
      <c r="CI65" s="247"/>
      <c r="CJ65" s="247"/>
      <c r="CK65" s="247"/>
      <c r="CL65" s="308"/>
      <c r="CM65" s="309"/>
      <c r="CN65" s="310"/>
      <c r="CO65" s="310"/>
      <c r="CP65" s="310"/>
      <c r="CQ65" s="310"/>
      <c r="CR65" s="310"/>
      <c r="CS65" s="310"/>
      <c r="CT65" s="310"/>
      <c r="CU65" s="311"/>
      <c r="CY65" s="104"/>
      <c r="CZ65" s="105"/>
      <c r="DA65" s="105"/>
      <c r="DB65" s="105"/>
      <c r="DC65" s="100"/>
    </row>
    <row r="66" spans="1:107" ht="12.75">
      <c r="A66" s="211" t="s">
        <v>148</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194"/>
      <c r="AW66" s="195"/>
      <c r="AX66" s="195"/>
      <c r="AY66" s="196"/>
      <c r="AZ66" s="198"/>
      <c r="BA66" s="195"/>
      <c r="BB66" s="195"/>
      <c r="BC66" s="195"/>
      <c r="BD66" s="195"/>
      <c r="BE66" s="196"/>
      <c r="BF66" s="198"/>
      <c r="BG66" s="195"/>
      <c r="BH66" s="195"/>
      <c r="BI66" s="195"/>
      <c r="BJ66" s="195"/>
      <c r="BK66" s="196"/>
      <c r="BL66" s="205"/>
      <c r="BM66" s="206"/>
      <c r="BN66" s="206"/>
      <c r="BO66" s="206"/>
      <c r="BP66" s="206"/>
      <c r="BQ66" s="206"/>
      <c r="BR66" s="206"/>
      <c r="BS66" s="206"/>
      <c r="BT66" s="207"/>
      <c r="BU66" s="188"/>
      <c r="BV66" s="189"/>
      <c r="BW66" s="189"/>
      <c r="BX66" s="189"/>
      <c r="BY66" s="189"/>
      <c r="BZ66" s="189"/>
      <c r="CA66" s="189"/>
      <c r="CB66" s="189"/>
      <c r="CC66" s="190"/>
      <c r="CD66" s="188"/>
      <c r="CE66" s="189"/>
      <c r="CF66" s="189"/>
      <c r="CG66" s="189"/>
      <c r="CH66" s="189"/>
      <c r="CI66" s="189"/>
      <c r="CJ66" s="189"/>
      <c r="CK66" s="189"/>
      <c r="CL66" s="190"/>
      <c r="CM66" s="215"/>
      <c r="CN66" s="216"/>
      <c r="CO66" s="216"/>
      <c r="CP66" s="216"/>
      <c r="CQ66" s="216"/>
      <c r="CR66" s="216"/>
      <c r="CS66" s="216"/>
      <c r="CT66" s="216"/>
      <c r="CU66" s="217"/>
      <c r="CY66" s="104"/>
      <c r="CZ66" s="105"/>
      <c r="DA66" s="105"/>
      <c r="DB66" s="105"/>
      <c r="DC66" s="100"/>
    </row>
    <row r="67" spans="1:107" ht="13.5" customHeight="1">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209"/>
      <c r="AW67" s="142"/>
      <c r="AX67" s="142"/>
      <c r="AY67" s="142"/>
      <c r="AZ67" s="142"/>
      <c r="BA67" s="142"/>
      <c r="BB67" s="142"/>
      <c r="BC67" s="142"/>
      <c r="BD67" s="142"/>
      <c r="BE67" s="142"/>
      <c r="BF67" s="142"/>
      <c r="BG67" s="142"/>
      <c r="BH67" s="142"/>
      <c r="BI67" s="142"/>
      <c r="BJ67" s="142"/>
      <c r="BK67" s="142"/>
      <c r="BL67" s="143"/>
      <c r="BM67" s="143"/>
      <c r="BN67" s="143"/>
      <c r="BO67" s="143"/>
      <c r="BP67" s="143"/>
      <c r="BQ67" s="143"/>
      <c r="BR67" s="143"/>
      <c r="BS67" s="143"/>
      <c r="BT67" s="143"/>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26"/>
      <c r="CY67" s="104"/>
      <c r="CZ67" s="105"/>
      <c r="DA67" s="105"/>
      <c r="DB67" s="105"/>
      <c r="DC67" s="99"/>
    </row>
    <row r="68" spans="1:107" ht="13.5" customHeight="1">
      <c r="A68" s="253" t="s">
        <v>70</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4" t="s">
        <v>71</v>
      </c>
      <c r="AW68" s="255"/>
      <c r="AX68" s="255"/>
      <c r="AY68" s="255"/>
      <c r="AZ68" s="255" t="s">
        <v>51</v>
      </c>
      <c r="BA68" s="255"/>
      <c r="BB68" s="255"/>
      <c r="BC68" s="255"/>
      <c r="BD68" s="255"/>
      <c r="BE68" s="255"/>
      <c r="BF68" s="142"/>
      <c r="BG68" s="142"/>
      <c r="BH68" s="142"/>
      <c r="BI68" s="142"/>
      <c r="BJ68" s="142"/>
      <c r="BK68" s="142"/>
      <c r="BL68" s="332">
        <f>BL71+BL81+BL84+BL88+BL121+BL127+BL131+BL154+BL229</f>
        <v>52456140</v>
      </c>
      <c r="BM68" s="143"/>
      <c r="BN68" s="143"/>
      <c r="BO68" s="143"/>
      <c r="BP68" s="143"/>
      <c r="BQ68" s="143"/>
      <c r="BR68" s="143"/>
      <c r="BS68" s="143"/>
      <c r="BT68" s="143"/>
      <c r="BU68" s="143">
        <f>BU71+BU81+BU84+BU88+BU121+BU127+BU131+BU154</f>
        <v>48743000</v>
      </c>
      <c r="BV68" s="143"/>
      <c r="BW68" s="143"/>
      <c r="BX68" s="143"/>
      <c r="BY68" s="143"/>
      <c r="BZ68" s="143"/>
      <c r="CA68" s="143"/>
      <c r="CB68" s="143"/>
      <c r="CC68" s="143"/>
      <c r="CD68" s="143">
        <f>CD71+CD81+CD84+CD88+CD121+CD127+CD131+CD154</f>
        <v>48782000</v>
      </c>
      <c r="CE68" s="143"/>
      <c r="CF68" s="143"/>
      <c r="CG68" s="143"/>
      <c r="CH68" s="143"/>
      <c r="CI68" s="143"/>
      <c r="CJ68" s="143"/>
      <c r="CK68" s="143"/>
      <c r="CL68" s="143"/>
      <c r="CM68" s="210"/>
      <c r="CN68" s="210"/>
      <c r="CO68" s="210"/>
      <c r="CP68" s="210"/>
      <c r="CQ68" s="210"/>
      <c r="CR68" s="210"/>
      <c r="CS68" s="210"/>
      <c r="CT68" s="210"/>
      <c r="CU68" s="226"/>
      <c r="CY68" s="104"/>
      <c r="CZ68" s="105"/>
      <c r="DA68" s="105"/>
      <c r="DB68" s="105"/>
      <c r="DC68" s="99"/>
    </row>
    <row r="69" spans="1:107" ht="13.5">
      <c r="A69" s="304" t="s">
        <v>45</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26"/>
      <c r="AV69" s="191" t="s">
        <v>73</v>
      </c>
      <c r="AW69" s="192"/>
      <c r="AX69" s="192"/>
      <c r="AY69" s="193"/>
      <c r="AZ69" s="197" t="s">
        <v>51</v>
      </c>
      <c r="BA69" s="192"/>
      <c r="BB69" s="192"/>
      <c r="BC69" s="192"/>
      <c r="BD69" s="192"/>
      <c r="BE69" s="193"/>
      <c r="BF69" s="197"/>
      <c r="BG69" s="192"/>
      <c r="BH69" s="192"/>
      <c r="BI69" s="192"/>
      <c r="BJ69" s="192"/>
      <c r="BK69" s="193"/>
      <c r="BL69" s="237">
        <f>BL71+BL81+BL86</f>
        <v>39628700</v>
      </c>
      <c r="BM69" s="203"/>
      <c r="BN69" s="203"/>
      <c r="BO69" s="203"/>
      <c r="BP69" s="203"/>
      <c r="BQ69" s="203"/>
      <c r="BR69" s="203"/>
      <c r="BS69" s="203"/>
      <c r="BT69" s="204"/>
      <c r="BU69" s="237">
        <f>BU71+BU81+BU86</f>
        <v>40540000</v>
      </c>
      <c r="BV69" s="203"/>
      <c r="BW69" s="203"/>
      <c r="BX69" s="203"/>
      <c r="BY69" s="203"/>
      <c r="BZ69" s="203"/>
      <c r="CA69" s="203"/>
      <c r="CB69" s="203"/>
      <c r="CC69" s="204"/>
      <c r="CD69" s="237">
        <f>CD81+CD71+CD86</f>
        <v>40540000</v>
      </c>
      <c r="CE69" s="203"/>
      <c r="CF69" s="203"/>
      <c r="CG69" s="203"/>
      <c r="CH69" s="203"/>
      <c r="CI69" s="203"/>
      <c r="CJ69" s="203"/>
      <c r="CK69" s="203"/>
      <c r="CL69" s="204"/>
      <c r="CM69" s="212" t="s">
        <v>51</v>
      </c>
      <c r="CN69" s="213"/>
      <c r="CO69" s="213"/>
      <c r="CP69" s="213"/>
      <c r="CQ69" s="213"/>
      <c r="CR69" s="213"/>
      <c r="CS69" s="213"/>
      <c r="CT69" s="213"/>
      <c r="CU69" s="214"/>
      <c r="CY69" s="113">
        <f>CY154</f>
        <v>1077000</v>
      </c>
      <c r="CZ69" s="114">
        <f>CZ70+CZ154</f>
        <v>47647100</v>
      </c>
      <c r="DA69" s="114">
        <f>DA121+DA154</f>
        <v>3732040</v>
      </c>
      <c r="DB69" s="115">
        <f>DB73+DB79+DB90+DB154</f>
        <v>21006000</v>
      </c>
      <c r="DC69" s="115">
        <f>DC73+DC74+DC80+DC91+DC129+DC154</f>
        <v>26641100</v>
      </c>
    </row>
    <row r="70" spans="1:107" ht="12.75">
      <c r="A70" s="302" t="s">
        <v>72</v>
      </c>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3"/>
      <c r="AV70" s="194"/>
      <c r="AW70" s="195"/>
      <c r="AX70" s="195"/>
      <c r="AY70" s="196"/>
      <c r="AZ70" s="198"/>
      <c r="BA70" s="195"/>
      <c r="BB70" s="195"/>
      <c r="BC70" s="195"/>
      <c r="BD70" s="195"/>
      <c r="BE70" s="196"/>
      <c r="BF70" s="198"/>
      <c r="BG70" s="195"/>
      <c r="BH70" s="195"/>
      <c r="BI70" s="195"/>
      <c r="BJ70" s="195"/>
      <c r="BK70" s="196"/>
      <c r="BL70" s="205"/>
      <c r="BM70" s="206"/>
      <c r="BN70" s="206"/>
      <c r="BO70" s="206"/>
      <c r="BP70" s="206"/>
      <c r="BQ70" s="206"/>
      <c r="BR70" s="206"/>
      <c r="BS70" s="206"/>
      <c r="BT70" s="207"/>
      <c r="BU70" s="205"/>
      <c r="BV70" s="206"/>
      <c r="BW70" s="206"/>
      <c r="BX70" s="206"/>
      <c r="BY70" s="206"/>
      <c r="BZ70" s="206"/>
      <c r="CA70" s="206"/>
      <c r="CB70" s="206"/>
      <c r="CC70" s="207"/>
      <c r="CD70" s="205"/>
      <c r="CE70" s="206"/>
      <c r="CF70" s="206"/>
      <c r="CG70" s="206"/>
      <c r="CH70" s="206"/>
      <c r="CI70" s="206"/>
      <c r="CJ70" s="206"/>
      <c r="CK70" s="206"/>
      <c r="CL70" s="207"/>
      <c r="CM70" s="215"/>
      <c r="CN70" s="216"/>
      <c r="CO70" s="216"/>
      <c r="CP70" s="216"/>
      <c r="CQ70" s="216"/>
      <c r="CR70" s="216"/>
      <c r="CS70" s="216"/>
      <c r="CT70" s="216"/>
      <c r="CU70" s="217"/>
      <c r="CY70" s="345">
        <f>SUM(CY74:CY146)</f>
        <v>0</v>
      </c>
      <c r="CZ70" s="352">
        <f>CZ72+CZ84+CZ121</f>
        <v>39630800</v>
      </c>
      <c r="DA70" s="352"/>
      <c r="DB70" s="116">
        <f>DB73+DB79+DB90+DB154</f>
        <v>21006000</v>
      </c>
      <c r="DC70" s="117"/>
    </row>
    <row r="71" spans="1:107" ht="12.75">
      <c r="A71" s="219" t="s">
        <v>45</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43"/>
      <c r="AV71" s="191" t="s">
        <v>74</v>
      </c>
      <c r="AW71" s="192"/>
      <c r="AX71" s="192"/>
      <c r="AY71" s="193"/>
      <c r="AZ71" s="197" t="s">
        <v>314</v>
      </c>
      <c r="BA71" s="192"/>
      <c r="BB71" s="192"/>
      <c r="BC71" s="192"/>
      <c r="BD71" s="192"/>
      <c r="BE71" s="193"/>
      <c r="BF71" s="197"/>
      <c r="BG71" s="192"/>
      <c r="BH71" s="192"/>
      <c r="BI71" s="192"/>
      <c r="BJ71" s="192"/>
      <c r="BK71" s="193"/>
      <c r="BL71" s="237">
        <f>SUM(BL73:BT80)</f>
        <v>30468300</v>
      </c>
      <c r="BM71" s="238"/>
      <c r="BN71" s="238"/>
      <c r="BO71" s="238"/>
      <c r="BP71" s="238"/>
      <c r="BQ71" s="238"/>
      <c r="BR71" s="238"/>
      <c r="BS71" s="238"/>
      <c r="BT71" s="239"/>
      <c r="BU71" s="237">
        <f>SUM(BU73:CC80)</f>
        <v>31167900</v>
      </c>
      <c r="BV71" s="238"/>
      <c r="BW71" s="238"/>
      <c r="BX71" s="238"/>
      <c r="BY71" s="238"/>
      <c r="BZ71" s="238"/>
      <c r="CA71" s="238"/>
      <c r="CB71" s="238"/>
      <c r="CC71" s="239"/>
      <c r="CD71" s="237">
        <f>SUM(CD73:CL80)</f>
        <v>31167900</v>
      </c>
      <c r="CE71" s="238"/>
      <c r="CF71" s="238"/>
      <c r="CG71" s="238"/>
      <c r="CH71" s="238"/>
      <c r="CI71" s="238"/>
      <c r="CJ71" s="238"/>
      <c r="CK71" s="238"/>
      <c r="CL71" s="239"/>
      <c r="CM71" s="212" t="s">
        <v>51</v>
      </c>
      <c r="CN71" s="213"/>
      <c r="CO71" s="213"/>
      <c r="CP71" s="213"/>
      <c r="CQ71" s="213"/>
      <c r="CR71" s="213"/>
      <c r="CS71" s="213"/>
      <c r="CT71" s="213"/>
      <c r="CU71" s="214"/>
      <c r="CY71" s="346"/>
      <c r="CZ71" s="353"/>
      <c r="DA71" s="353"/>
      <c r="DB71" s="116"/>
      <c r="DC71" s="117"/>
    </row>
    <row r="72" spans="1:107" ht="12.75">
      <c r="A72" s="211" t="s">
        <v>75</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194"/>
      <c r="AW72" s="195"/>
      <c r="AX72" s="195"/>
      <c r="AY72" s="196"/>
      <c r="AZ72" s="198"/>
      <c r="BA72" s="195"/>
      <c r="BB72" s="195"/>
      <c r="BC72" s="195"/>
      <c r="BD72" s="195"/>
      <c r="BE72" s="196"/>
      <c r="BF72" s="198"/>
      <c r="BG72" s="195"/>
      <c r="BH72" s="195"/>
      <c r="BI72" s="195"/>
      <c r="BJ72" s="195"/>
      <c r="BK72" s="196"/>
      <c r="BL72" s="240"/>
      <c r="BM72" s="241"/>
      <c r="BN72" s="241"/>
      <c r="BO72" s="241"/>
      <c r="BP72" s="241"/>
      <c r="BQ72" s="241"/>
      <c r="BR72" s="241"/>
      <c r="BS72" s="241"/>
      <c r="BT72" s="242"/>
      <c r="BU72" s="240"/>
      <c r="BV72" s="241"/>
      <c r="BW72" s="241"/>
      <c r="BX72" s="241"/>
      <c r="BY72" s="241"/>
      <c r="BZ72" s="241"/>
      <c r="CA72" s="241"/>
      <c r="CB72" s="241"/>
      <c r="CC72" s="242"/>
      <c r="CD72" s="240"/>
      <c r="CE72" s="241"/>
      <c r="CF72" s="241"/>
      <c r="CG72" s="241"/>
      <c r="CH72" s="241"/>
      <c r="CI72" s="241"/>
      <c r="CJ72" s="241"/>
      <c r="CK72" s="241"/>
      <c r="CL72" s="242"/>
      <c r="CM72" s="215"/>
      <c r="CN72" s="216"/>
      <c r="CO72" s="216"/>
      <c r="CP72" s="216"/>
      <c r="CQ72" s="216"/>
      <c r="CR72" s="216"/>
      <c r="CS72" s="216"/>
      <c r="CT72" s="216"/>
      <c r="CU72" s="217"/>
      <c r="CY72" s="354"/>
      <c r="CZ72" s="133">
        <f>CZ73+CZ74+CZ79+CZ80</f>
        <v>30468300</v>
      </c>
      <c r="DA72" s="356"/>
      <c r="DB72" s="116"/>
      <c r="DC72" s="117"/>
    </row>
    <row r="73" spans="1:107" ht="12.75">
      <c r="A73" s="162"/>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4"/>
      <c r="AV73" s="51"/>
      <c r="AW73" s="52"/>
      <c r="AX73" s="52"/>
      <c r="AY73" s="53"/>
      <c r="AZ73" s="142" t="s">
        <v>377</v>
      </c>
      <c r="BA73" s="142"/>
      <c r="BB73" s="142"/>
      <c r="BC73" s="142"/>
      <c r="BD73" s="142"/>
      <c r="BE73" s="142"/>
      <c r="BF73" s="142" t="s">
        <v>312</v>
      </c>
      <c r="BG73" s="142"/>
      <c r="BH73" s="142"/>
      <c r="BI73" s="142"/>
      <c r="BJ73" s="142"/>
      <c r="BK73" s="142"/>
      <c r="BL73" s="158">
        <f>CZ73</f>
        <v>11680300</v>
      </c>
      <c r="BM73" s="143"/>
      <c r="BN73" s="143"/>
      <c r="BO73" s="143"/>
      <c r="BP73" s="143"/>
      <c r="BQ73" s="143"/>
      <c r="BR73" s="143"/>
      <c r="BS73" s="143"/>
      <c r="BT73" s="143"/>
      <c r="BU73" s="143">
        <v>12390900</v>
      </c>
      <c r="BV73" s="143"/>
      <c r="BW73" s="143"/>
      <c r="BX73" s="143"/>
      <c r="BY73" s="143"/>
      <c r="BZ73" s="143"/>
      <c r="CA73" s="143"/>
      <c r="CB73" s="143"/>
      <c r="CC73" s="143"/>
      <c r="CD73" s="143">
        <v>12390900</v>
      </c>
      <c r="CE73" s="143"/>
      <c r="CF73" s="143"/>
      <c r="CG73" s="143"/>
      <c r="CH73" s="143"/>
      <c r="CI73" s="143"/>
      <c r="CJ73" s="143"/>
      <c r="CK73" s="143"/>
      <c r="CL73" s="143"/>
      <c r="CM73" s="176" t="s">
        <v>51</v>
      </c>
      <c r="CN73" s="177"/>
      <c r="CO73" s="177"/>
      <c r="CP73" s="177"/>
      <c r="CQ73" s="177"/>
      <c r="CR73" s="177"/>
      <c r="CS73" s="177"/>
      <c r="CT73" s="177"/>
      <c r="CU73" s="218"/>
      <c r="CY73" s="355"/>
      <c r="CZ73" s="133">
        <f>DB73</f>
        <v>11680300</v>
      </c>
      <c r="DA73" s="357"/>
      <c r="DB73" s="116">
        <v>11680300</v>
      </c>
      <c r="DC73" s="117"/>
    </row>
    <row r="74" spans="1:107" ht="12.75">
      <c r="A74" s="162"/>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4"/>
      <c r="AV74" s="51"/>
      <c r="AW74" s="52"/>
      <c r="AX74" s="52"/>
      <c r="AY74" s="53"/>
      <c r="AZ74" s="142" t="s">
        <v>378</v>
      </c>
      <c r="BA74" s="142"/>
      <c r="BB74" s="142"/>
      <c r="BC74" s="142"/>
      <c r="BD74" s="142"/>
      <c r="BE74" s="142"/>
      <c r="BF74" s="142" t="s">
        <v>312</v>
      </c>
      <c r="BG74" s="142"/>
      <c r="BH74" s="142"/>
      <c r="BI74" s="142"/>
      <c r="BJ74" s="142"/>
      <c r="BK74" s="142"/>
      <c r="BL74" s="158">
        <f>CZ74</f>
        <v>18652000</v>
      </c>
      <c r="BM74" s="143"/>
      <c r="BN74" s="143"/>
      <c r="BO74" s="143"/>
      <c r="BP74" s="143"/>
      <c r="BQ74" s="143"/>
      <c r="BR74" s="143"/>
      <c r="BS74" s="143"/>
      <c r="BT74" s="143"/>
      <c r="BU74" s="143">
        <v>18641000</v>
      </c>
      <c r="BV74" s="143"/>
      <c r="BW74" s="143"/>
      <c r="BX74" s="143"/>
      <c r="BY74" s="143"/>
      <c r="BZ74" s="143"/>
      <c r="CA74" s="143"/>
      <c r="CB74" s="143"/>
      <c r="CC74" s="143"/>
      <c r="CD74" s="143">
        <v>18641000</v>
      </c>
      <c r="CE74" s="143"/>
      <c r="CF74" s="143"/>
      <c r="CG74" s="143"/>
      <c r="CH74" s="143"/>
      <c r="CI74" s="143"/>
      <c r="CJ74" s="143"/>
      <c r="CK74" s="143"/>
      <c r="CL74" s="143"/>
      <c r="CM74" s="42"/>
      <c r="CN74" s="43"/>
      <c r="CO74" s="43"/>
      <c r="CP74" s="43"/>
      <c r="CQ74" s="43"/>
      <c r="CR74" s="43"/>
      <c r="CS74" s="43"/>
      <c r="CT74" s="43"/>
      <c r="CU74" s="44"/>
      <c r="CY74" s="118"/>
      <c r="CZ74" s="119">
        <f>DC74</f>
        <v>18652000</v>
      </c>
      <c r="DA74" s="119"/>
      <c r="DB74" s="120"/>
      <c r="DC74" s="120">
        <v>18652000</v>
      </c>
    </row>
    <row r="75" spans="1:107" ht="12.75">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4"/>
      <c r="AV75" s="51"/>
      <c r="AW75" s="52"/>
      <c r="AX75" s="52"/>
      <c r="AY75" s="53"/>
      <c r="AZ75" s="169" t="s">
        <v>379</v>
      </c>
      <c r="BA75" s="170"/>
      <c r="BB75" s="170"/>
      <c r="BC75" s="170"/>
      <c r="BD75" s="170"/>
      <c r="BE75" s="171"/>
      <c r="BF75" s="142" t="s">
        <v>420</v>
      </c>
      <c r="BG75" s="142"/>
      <c r="BH75" s="142"/>
      <c r="BI75" s="142"/>
      <c r="BJ75" s="142"/>
      <c r="BK75" s="142"/>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42"/>
      <c r="CN75" s="43"/>
      <c r="CO75" s="43"/>
      <c r="CP75" s="43"/>
      <c r="CQ75" s="43"/>
      <c r="CR75" s="43"/>
      <c r="CS75" s="43"/>
      <c r="CT75" s="43"/>
      <c r="CU75" s="44"/>
      <c r="CY75" s="118"/>
      <c r="CZ75" s="119"/>
      <c r="DA75" s="119"/>
      <c r="DB75" s="116"/>
      <c r="DC75" s="121">
        <f>CZ75</f>
        <v>0</v>
      </c>
    </row>
    <row r="76" spans="1:107" ht="12.75">
      <c r="A76" s="68"/>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70"/>
      <c r="AV76" s="51"/>
      <c r="AW76" s="52"/>
      <c r="AX76" s="52"/>
      <c r="AY76" s="53"/>
      <c r="AZ76" s="142" t="s">
        <v>485</v>
      </c>
      <c r="BA76" s="142"/>
      <c r="BB76" s="142"/>
      <c r="BC76" s="142"/>
      <c r="BD76" s="142"/>
      <c r="BE76" s="142"/>
      <c r="BF76" s="142" t="s">
        <v>312</v>
      </c>
      <c r="BG76" s="142"/>
      <c r="BH76" s="142"/>
      <c r="BI76" s="142"/>
      <c r="BJ76" s="142"/>
      <c r="BK76" s="142"/>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42"/>
      <c r="CN76" s="43"/>
      <c r="CO76" s="43"/>
      <c r="CP76" s="43"/>
      <c r="CQ76" s="43"/>
      <c r="CR76" s="43"/>
      <c r="CS76" s="43"/>
      <c r="CT76" s="43"/>
      <c r="CU76" s="44"/>
      <c r="CY76" s="118"/>
      <c r="CZ76" s="119"/>
      <c r="DA76" s="119"/>
      <c r="DB76" s="116">
        <f>CZ76</f>
        <v>0</v>
      </c>
      <c r="DC76" s="117"/>
    </row>
    <row r="77" spans="1:107" ht="12.75">
      <c r="A77" s="68"/>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70"/>
      <c r="AV77" s="51"/>
      <c r="AW77" s="52"/>
      <c r="AX77" s="52"/>
      <c r="AY77" s="53"/>
      <c r="AZ77" s="142" t="s">
        <v>490</v>
      </c>
      <c r="BA77" s="142"/>
      <c r="BB77" s="142"/>
      <c r="BC77" s="142"/>
      <c r="BD77" s="142"/>
      <c r="BE77" s="142"/>
      <c r="BF77" s="142" t="s">
        <v>312</v>
      </c>
      <c r="BG77" s="142"/>
      <c r="BH77" s="142"/>
      <c r="BI77" s="142"/>
      <c r="BJ77" s="142"/>
      <c r="BK77" s="142"/>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42"/>
      <c r="CN77" s="43"/>
      <c r="CO77" s="43"/>
      <c r="CP77" s="43"/>
      <c r="CQ77" s="43"/>
      <c r="CR77" s="43"/>
      <c r="CS77" s="43"/>
      <c r="CT77" s="43"/>
      <c r="CU77" s="44"/>
      <c r="CY77" s="118"/>
      <c r="CZ77" s="119"/>
      <c r="DA77" s="119"/>
      <c r="DB77" s="116"/>
      <c r="DC77" s="121">
        <f>CZ77</f>
        <v>0</v>
      </c>
    </row>
    <row r="78" spans="1:107" ht="12.75">
      <c r="A78" s="162"/>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4"/>
      <c r="AV78" s="51"/>
      <c r="AW78" s="52"/>
      <c r="AX78" s="52"/>
      <c r="AY78" s="53"/>
      <c r="AZ78" s="142" t="s">
        <v>311</v>
      </c>
      <c r="BA78" s="142"/>
      <c r="BB78" s="142"/>
      <c r="BC78" s="142"/>
      <c r="BD78" s="142"/>
      <c r="BE78" s="142"/>
      <c r="BF78" s="142" t="s">
        <v>312</v>
      </c>
      <c r="BG78" s="142"/>
      <c r="BH78" s="142"/>
      <c r="BI78" s="142"/>
      <c r="BJ78" s="142"/>
      <c r="BK78" s="142"/>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42"/>
      <c r="CN78" s="43"/>
      <c r="CO78" s="43"/>
      <c r="CP78" s="43"/>
      <c r="CQ78" s="43"/>
      <c r="CR78" s="43"/>
      <c r="CS78" s="43"/>
      <c r="CT78" s="43"/>
      <c r="CU78" s="44"/>
      <c r="CY78" s="118"/>
      <c r="CZ78" s="119"/>
      <c r="DA78" s="119"/>
      <c r="DB78" s="116"/>
      <c r="DC78" s="117"/>
    </row>
    <row r="79" spans="1:107" ht="12.75">
      <c r="A79" s="68"/>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70"/>
      <c r="AV79" s="51"/>
      <c r="AW79" s="52"/>
      <c r="AX79" s="52"/>
      <c r="AY79" s="53"/>
      <c r="AZ79" s="142" t="s">
        <v>380</v>
      </c>
      <c r="BA79" s="142"/>
      <c r="BB79" s="142"/>
      <c r="BC79" s="142"/>
      <c r="BD79" s="142"/>
      <c r="BE79" s="142"/>
      <c r="BF79" s="142" t="s">
        <v>313</v>
      </c>
      <c r="BG79" s="142"/>
      <c r="BH79" s="142"/>
      <c r="BI79" s="142"/>
      <c r="BJ79" s="142"/>
      <c r="BK79" s="142"/>
      <c r="BL79" s="158">
        <f>CZ79</f>
        <v>66000</v>
      </c>
      <c r="BM79" s="143"/>
      <c r="BN79" s="143"/>
      <c r="BO79" s="143"/>
      <c r="BP79" s="143"/>
      <c r="BQ79" s="143"/>
      <c r="BR79" s="143"/>
      <c r="BS79" s="143"/>
      <c r="BT79" s="143"/>
      <c r="BU79" s="143">
        <v>66000</v>
      </c>
      <c r="BV79" s="143"/>
      <c r="BW79" s="143"/>
      <c r="BX79" s="143"/>
      <c r="BY79" s="143"/>
      <c r="BZ79" s="143"/>
      <c r="CA79" s="143"/>
      <c r="CB79" s="143"/>
      <c r="CC79" s="143"/>
      <c r="CD79" s="143">
        <v>66000</v>
      </c>
      <c r="CE79" s="143"/>
      <c r="CF79" s="143"/>
      <c r="CG79" s="143"/>
      <c r="CH79" s="143"/>
      <c r="CI79" s="143"/>
      <c r="CJ79" s="143"/>
      <c r="CK79" s="143"/>
      <c r="CL79" s="143"/>
      <c r="CM79" s="42"/>
      <c r="CN79" s="43"/>
      <c r="CO79" s="43"/>
      <c r="CP79" s="43"/>
      <c r="CQ79" s="43"/>
      <c r="CR79" s="43"/>
      <c r="CS79" s="43"/>
      <c r="CT79" s="43"/>
      <c r="CU79" s="44"/>
      <c r="CY79" s="118"/>
      <c r="CZ79" s="119">
        <f>DB79</f>
        <v>66000</v>
      </c>
      <c r="DA79" s="119"/>
      <c r="DB79" s="116">
        <v>66000</v>
      </c>
      <c r="DC79" s="117"/>
    </row>
    <row r="80" spans="1:107" ht="12.75">
      <c r="A80" s="162"/>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4"/>
      <c r="AV80" s="51"/>
      <c r="AW80" s="52"/>
      <c r="AX80" s="52"/>
      <c r="AY80" s="53"/>
      <c r="AZ80" s="142" t="s">
        <v>378</v>
      </c>
      <c r="BA80" s="142"/>
      <c r="BB80" s="142"/>
      <c r="BC80" s="142"/>
      <c r="BD80" s="142"/>
      <c r="BE80" s="142"/>
      <c r="BF80" s="142" t="s">
        <v>313</v>
      </c>
      <c r="BG80" s="142"/>
      <c r="BH80" s="142"/>
      <c r="BI80" s="142"/>
      <c r="BJ80" s="142"/>
      <c r="BK80" s="142"/>
      <c r="BL80" s="158">
        <f>CZ80</f>
        <v>70000</v>
      </c>
      <c r="BM80" s="143"/>
      <c r="BN80" s="143"/>
      <c r="BO80" s="143"/>
      <c r="BP80" s="143"/>
      <c r="BQ80" s="143"/>
      <c r="BR80" s="143"/>
      <c r="BS80" s="143"/>
      <c r="BT80" s="143"/>
      <c r="BU80" s="143">
        <v>70000</v>
      </c>
      <c r="BV80" s="143"/>
      <c r="BW80" s="143"/>
      <c r="BX80" s="143"/>
      <c r="BY80" s="143"/>
      <c r="BZ80" s="143"/>
      <c r="CA80" s="143"/>
      <c r="CB80" s="143"/>
      <c r="CC80" s="143"/>
      <c r="CD80" s="143">
        <v>70000</v>
      </c>
      <c r="CE80" s="143"/>
      <c r="CF80" s="143"/>
      <c r="CG80" s="143"/>
      <c r="CH80" s="143"/>
      <c r="CI80" s="143"/>
      <c r="CJ80" s="143"/>
      <c r="CK80" s="143"/>
      <c r="CL80" s="143"/>
      <c r="CM80" s="42"/>
      <c r="CN80" s="43"/>
      <c r="CO80" s="43"/>
      <c r="CP80" s="43"/>
      <c r="CQ80" s="43"/>
      <c r="CR80" s="43"/>
      <c r="CS80" s="43"/>
      <c r="CT80" s="43"/>
      <c r="CU80" s="44"/>
      <c r="CY80" s="118"/>
      <c r="CZ80" s="119">
        <f>DC80</f>
        <v>70000</v>
      </c>
      <c r="DA80" s="119"/>
      <c r="DB80" s="116"/>
      <c r="DC80" s="117">
        <v>70000</v>
      </c>
    </row>
    <row r="81" spans="1:107" ht="13.5" customHeight="1">
      <c r="A81" s="162" t="s">
        <v>76</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209" t="s">
        <v>77</v>
      </c>
      <c r="AW81" s="142"/>
      <c r="AX81" s="142"/>
      <c r="AY81" s="142"/>
      <c r="AZ81" s="142" t="s">
        <v>315</v>
      </c>
      <c r="BA81" s="142"/>
      <c r="BB81" s="142"/>
      <c r="BC81" s="142"/>
      <c r="BD81" s="142"/>
      <c r="BE81" s="142"/>
      <c r="BF81" s="142"/>
      <c r="BG81" s="142"/>
      <c r="BH81" s="142"/>
      <c r="BI81" s="142"/>
      <c r="BJ81" s="142"/>
      <c r="BK81" s="142"/>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83" t="s">
        <v>51</v>
      </c>
      <c r="CN81" s="183"/>
      <c r="CO81" s="183"/>
      <c r="CP81" s="183"/>
      <c r="CQ81" s="183"/>
      <c r="CR81" s="183"/>
      <c r="CS81" s="183"/>
      <c r="CT81" s="183"/>
      <c r="CU81" s="184"/>
      <c r="CY81" s="118"/>
      <c r="CZ81" s="119"/>
      <c r="DA81" s="119"/>
      <c r="DB81" s="116"/>
      <c r="DC81" s="117"/>
    </row>
    <row r="82" spans="1:107" ht="13.5" customHeight="1">
      <c r="A82" s="162"/>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4"/>
      <c r="AV82" s="48"/>
      <c r="AW82" s="49"/>
      <c r="AX82" s="49"/>
      <c r="AY82" s="50"/>
      <c r="AZ82" s="142" t="s">
        <v>381</v>
      </c>
      <c r="BA82" s="142"/>
      <c r="BB82" s="142"/>
      <c r="BC82" s="142"/>
      <c r="BD82" s="142"/>
      <c r="BE82" s="142"/>
      <c r="BF82" s="142" t="s">
        <v>313</v>
      </c>
      <c r="BG82" s="142"/>
      <c r="BH82" s="142"/>
      <c r="BI82" s="142"/>
      <c r="BJ82" s="142"/>
      <c r="BK82" s="142"/>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39"/>
      <c r="CN82" s="40"/>
      <c r="CO82" s="40"/>
      <c r="CP82" s="40"/>
      <c r="CQ82" s="40"/>
      <c r="CR82" s="40"/>
      <c r="CS82" s="40"/>
      <c r="CT82" s="40"/>
      <c r="CU82" s="41"/>
      <c r="CY82" s="118"/>
      <c r="CZ82" s="119"/>
      <c r="DA82" s="119"/>
      <c r="DB82" s="116"/>
      <c r="DC82" s="117"/>
    </row>
    <row r="83" spans="1:107" ht="13.5" customHeight="1">
      <c r="A83" s="162"/>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4"/>
      <c r="AV83" s="48"/>
      <c r="AW83" s="49"/>
      <c r="AX83" s="49"/>
      <c r="AY83" s="50"/>
      <c r="AZ83" s="142" t="s">
        <v>382</v>
      </c>
      <c r="BA83" s="142"/>
      <c r="BB83" s="142"/>
      <c r="BC83" s="142"/>
      <c r="BD83" s="142"/>
      <c r="BE83" s="142"/>
      <c r="BF83" s="142" t="s">
        <v>313</v>
      </c>
      <c r="BG83" s="142"/>
      <c r="BH83" s="142"/>
      <c r="BI83" s="142"/>
      <c r="BJ83" s="142"/>
      <c r="BK83" s="142"/>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39"/>
      <c r="CN83" s="40"/>
      <c r="CO83" s="40"/>
      <c r="CP83" s="40"/>
      <c r="CQ83" s="40"/>
      <c r="CR83" s="40"/>
      <c r="CS83" s="40"/>
      <c r="CT83" s="40"/>
      <c r="CU83" s="41"/>
      <c r="CY83" s="104"/>
      <c r="CZ83" s="116"/>
      <c r="DA83" s="116"/>
      <c r="DB83" s="116"/>
      <c r="DC83" s="117"/>
    </row>
    <row r="84" spans="1:107" ht="12.75">
      <c r="A84" s="199" t="s">
        <v>149</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1" t="s">
        <v>78</v>
      </c>
      <c r="AW84" s="192"/>
      <c r="AX84" s="192"/>
      <c r="AY84" s="193"/>
      <c r="AZ84" s="197" t="s">
        <v>316</v>
      </c>
      <c r="BA84" s="192"/>
      <c r="BB84" s="192"/>
      <c r="BC84" s="192"/>
      <c r="BD84" s="192"/>
      <c r="BE84" s="193"/>
      <c r="BF84" s="197"/>
      <c r="BG84" s="192"/>
      <c r="BH84" s="192"/>
      <c r="BI84" s="192"/>
      <c r="BJ84" s="192"/>
      <c r="BK84" s="193"/>
      <c r="BL84" s="202"/>
      <c r="BM84" s="203"/>
      <c r="BN84" s="203"/>
      <c r="BO84" s="203"/>
      <c r="BP84" s="203"/>
      <c r="BQ84" s="203"/>
      <c r="BR84" s="203"/>
      <c r="BS84" s="203"/>
      <c r="BT84" s="204"/>
      <c r="BU84" s="185"/>
      <c r="BV84" s="186"/>
      <c r="BW84" s="186"/>
      <c r="BX84" s="186"/>
      <c r="BY84" s="186"/>
      <c r="BZ84" s="186"/>
      <c r="CA84" s="186"/>
      <c r="CB84" s="186"/>
      <c r="CC84" s="187"/>
      <c r="CD84" s="185"/>
      <c r="CE84" s="186"/>
      <c r="CF84" s="186"/>
      <c r="CG84" s="186"/>
      <c r="CH84" s="186"/>
      <c r="CI84" s="186"/>
      <c r="CJ84" s="186"/>
      <c r="CK84" s="186"/>
      <c r="CL84" s="187"/>
      <c r="CM84" s="212" t="s">
        <v>51</v>
      </c>
      <c r="CN84" s="213"/>
      <c r="CO84" s="213"/>
      <c r="CP84" s="213"/>
      <c r="CQ84" s="213"/>
      <c r="CR84" s="213"/>
      <c r="CS84" s="213"/>
      <c r="CT84" s="213"/>
      <c r="CU84" s="214"/>
      <c r="CY84" s="345"/>
      <c r="CZ84" s="352">
        <f>CZ90+CZ91</f>
        <v>9160400</v>
      </c>
      <c r="DA84" s="352"/>
      <c r="DB84" s="116"/>
      <c r="DC84" s="117"/>
    </row>
    <row r="85" spans="1:107" ht="12.75">
      <c r="A85" s="211" t="s">
        <v>150</v>
      </c>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194"/>
      <c r="AW85" s="195"/>
      <c r="AX85" s="195"/>
      <c r="AY85" s="196"/>
      <c r="AZ85" s="198"/>
      <c r="BA85" s="195"/>
      <c r="BB85" s="195"/>
      <c r="BC85" s="195"/>
      <c r="BD85" s="195"/>
      <c r="BE85" s="196"/>
      <c r="BF85" s="198"/>
      <c r="BG85" s="195"/>
      <c r="BH85" s="195"/>
      <c r="BI85" s="195"/>
      <c r="BJ85" s="195"/>
      <c r="BK85" s="196"/>
      <c r="BL85" s="205"/>
      <c r="BM85" s="206"/>
      <c r="BN85" s="206"/>
      <c r="BO85" s="206"/>
      <c r="BP85" s="206"/>
      <c r="BQ85" s="206"/>
      <c r="BR85" s="206"/>
      <c r="BS85" s="206"/>
      <c r="BT85" s="207"/>
      <c r="BU85" s="188"/>
      <c r="BV85" s="189"/>
      <c r="BW85" s="189"/>
      <c r="BX85" s="189"/>
      <c r="BY85" s="189"/>
      <c r="BZ85" s="189"/>
      <c r="CA85" s="189"/>
      <c r="CB85" s="189"/>
      <c r="CC85" s="190"/>
      <c r="CD85" s="188"/>
      <c r="CE85" s="189"/>
      <c r="CF85" s="189"/>
      <c r="CG85" s="189"/>
      <c r="CH85" s="189"/>
      <c r="CI85" s="189"/>
      <c r="CJ85" s="189"/>
      <c r="CK85" s="189"/>
      <c r="CL85" s="190"/>
      <c r="CM85" s="215"/>
      <c r="CN85" s="216"/>
      <c r="CO85" s="216"/>
      <c r="CP85" s="216"/>
      <c r="CQ85" s="216"/>
      <c r="CR85" s="216"/>
      <c r="CS85" s="216"/>
      <c r="CT85" s="216"/>
      <c r="CU85" s="217"/>
      <c r="CY85" s="346"/>
      <c r="CZ85" s="353"/>
      <c r="DA85" s="353"/>
      <c r="DB85" s="116"/>
      <c r="DC85" s="117"/>
    </row>
    <row r="86" spans="1:107" ht="12.75">
      <c r="A86" s="228" t="s">
        <v>151</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30"/>
      <c r="AV86" s="191" t="s">
        <v>79</v>
      </c>
      <c r="AW86" s="192"/>
      <c r="AX86" s="192"/>
      <c r="AY86" s="193"/>
      <c r="AZ86" s="197" t="s">
        <v>317</v>
      </c>
      <c r="BA86" s="192"/>
      <c r="BB86" s="192"/>
      <c r="BC86" s="192"/>
      <c r="BD86" s="192"/>
      <c r="BE86" s="193"/>
      <c r="BF86" s="197"/>
      <c r="BG86" s="192"/>
      <c r="BH86" s="192"/>
      <c r="BI86" s="192"/>
      <c r="BJ86" s="192"/>
      <c r="BK86" s="193"/>
      <c r="BL86" s="202">
        <f>BL88+BL96</f>
        <v>9160400</v>
      </c>
      <c r="BM86" s="203"/>
      <c r="BN86" s="203"/>
      <c r="BO86" s="203"/>
      <c r="BP86" s="203"/>
      <c r="BQ86" s="203"/>
      <c r="BR86" s="203"/>
      <c r="BS86" s="203"/>
      <c r="BT86" s="204"/>
      <c r="BU86" s="202">
        <f>BU88+BU96</f>
        <v>9372100</v>
      </c>
      <c r="BV86" s="203"/>
      <c r="BW86" s="203"/>
      <c r="BX86" s="203"/>
      <c r="BY86" s="203"/>
      <c r="BZ86" s="203"/>
      <c r="CA86" s="203"/>
      <c r="CB86" s="203"/>
      <c r="CC86" s="204"/>
      <c r="CD86" s="202">
        <f>CD88+CD96</f>
        <v>9372100</v>
      </c>
      <c r="CE86" s="203"/>
      <c r="CF86" s="203"/>
      <c r="CG86" s="203"/>
      <c r="CH86" s="203"/>
      <c r="CI86" s="203"/>
      <c r="CJ86" s="203"/>
      <c r="CK86" s="203"/>
      <c r="CL86" s="204"/>
      <c r="CM86" s="212" t="s">
        <v>51</v>
      </c>
      <c r="CN86" s="213"/>
      <c r="CO86" s="213"/>
      <c r="CP86" s="213"/>
      <c r="CQ86" s="213"/>
      <c r="CR86" s="213"/>
      <c r="CS86" s="213"/>
      <c r="CT86" s="213"/>
      <c r="CU86" s="214"/>
      <c r="CY86" s="122"/>
      <c r="CZ86" s="123"/>
      <c r="DA86" s="123"/>
      <c r="DB86" s="116"/>
      <c r="DC86" s="117"/>
    </row>
    <row r="87" spans="1:107" ht="12.75">
      <c r="A87" s="211" t="s">
        <v>152</v>
      </c>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194"/>
      <c r="AW87" s="195"/>
      <c r="AX87" s="195"/>
      <c r="AY87" s="196"/>
      <c r="AZ87" s="198"/>
      <c r="BA87" s="195"/>
      <c r="BB87" s="195"/>
      <c r="BC87" s="195"/>
      <c r="BD87" s="195"/>
      <c r="BE87" s="196"/>
      <c r="BF87" s="198"/>
      <c r="BG87" s="195"/>
      <c r="BH87" s="195"/>
      <c r="BI87" s="195"/>
      <c r="BJ87" s="195"/>
      <c r="BK87" s="196"/>
      <c r="BL87" s="205"/>
      <c r="BM87" s="206"/>
      <c r="BN87" s="206"/>
      <c r="BO87" s="206"/>
      <c r="BP87" s="206"/>
      <c r="BQ87" s="206"/>
      <c r="BR87" s="206"/>
      <c r="BS87" s="206"/>
      <c r="BT87" s="207"/>
      <c r="BU87" s="205"/>
      <c r="BV87" s="206"/>
      <c r="BW87" s="206"/>
      <c r="BX87" s="206"/>
      <c r="BY87" s="206"/>
      <c r="BZ87" s="206"/>
      <c r="CA87" s="206"/>
      <c r="CB87" s="206"/>
      <c r="CC87" s="207"/>
      <c r="CD87" s="205"/>
      <c r="CE87" s="206"/>
      <c r="CF87" s="206"/>
      <c r="CG87" s="206"/>
      <c r="CH87" s="206"/>
      <c r="CI87" s="206"/>
      <c r="CJ87" s="206"/>
      <c r="CK87" s="206"/>
      <c r="CL87" s="207"/>
      <c r="CM87" s="215"/>
      <c r="CN87" s="216"/>
      <c r="CO87" s="216"/>
      <c r="CP87" s="216"/>
      <c r="CQ87" s="216"/>
      <c r="CR87" s="216"/>
      <c r="CS87" s="216"/>
      <c r="CT87" s="216"/>
      <c r="CU87" s="217"/>
      <c r="CY87" s="122"/>
      <c r="CZ87" s="123"/>
      <c r="DA87" s="123"/>
      <c r="DB87" s="116"/>
      <c r="DC87" s="117"/>
    </row>
    <row r="88" spans="1:107" ht="12.75">
      <c r="A88" s="208" t="s">
        <v>45</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191" t="s">
        <v>81</v>
      </c>
      <c r="AW88" s="192"/>
      <c r="AX88" s="192"/>
      <c r="AY88" s="193"/>
      <c r="AZ88" s="197" t="s">
        <v>317</v>
      </c>
      <c r="BA88" s="192"/>
      <c r="BB88" s="192"/>
      <c r="BC88" s="192"/>
      <c r="BD88" s="192"/>
      <c r="BE88" s="193"/>
      <c r="BF88" s="197"/>
      <c r="BG88" s="192"/>
      <c r="BH88" s="192"/>
      <c r="BI88" s="192"/>
      <c r="BJ88" s="192"/>
      <c r="BK88" s="193"/>
      <c r="BL88" s="202">
        <f>SUM(BL90:BT95)</f>
        <v>9160400</v>
      </c>
      <c r="BM88" s="203"/>
      <c r="BN88" s="203"/>
      <c r="BO88" s="203"/>
      <c r="BP88" s="203"/>
      <c r="BQ88" s="203"/>
      <c r="BR88" s="203"/>
      <c r="BS88" s="203"/>
      <c r="BT88" s="204"/>
      <c r="BU88" s="202">
        <f>SUM(BU90:CC95)</f>
        <v>9372100</v>
      </c>
      <c r="BV88" s="203"/>
      <c r="BW88" s="203"/>
      <c r="BX88" s="203"/>
      <c r="BY88" s="203"/>
      <c r="BZ88" s="203"/>
      <c r="CA88" s="203"/>
      <c r="CB88" s="203"/>
      <c r="CC88" s="204"/>
      <c r="CD88" s="202">
        <f>SUM(CD90:CL95)</f>
        <v>9372100</v>
      </c>
      <c r="CE88" s="203"/>
      <c r="CF88" s="203"/>
      <c r="CG88" s="203"/>
      <c r="CH88" s="203"/>
      <c r="CI88" s="203"/>
      <c r="CJ88" s="203"/>
      <c r="CK88" s="203"/>
      <c r="CL88" s="204"/>
      <c r="CM88" s="212" t="s">
        <v>51</v>
      </c>
      <c r="CN88" s="213"/>
      <c r="CO88" s="213"/>
      <c r="CP88" s="213"/>
      <c r="CQ88" s="213"/>
      <c r="CR88" s="213"/>
      <c r="CS88" s="213"/>
      <c r="CT88" s="213"/>
      <c r="CU88" s="214"/>
      <c r="CY88" s="122"/>
      <c r="CZ88" s="123"/>
      <c r="DA88" s="123"/>
      <c r="DB88" s="116"/>
      <c r="DC88" s="117"/>
    </row>
    <row r="89" spans="1:107" ht="12.75">
      <c r="A89" s="235" t="s">
        <v>80</v>
      </c>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194"/>
      <c r="AW89" s="195"/>
      <c r="AX89" s="195"/>
      <c r="AY89" s="196"/>
      <c r="AZ89" s="198"/>
      <c r="BA89" s="195"/>
      <c r="BB89" s="195"/>
      <c r="BC89" s="195"/>
      <c r="BD89" s="195"/>
      <c r="BE89" s="196"/>
      <c r="BF89" s="198"/>
      <c r="BG89" s="195"/>
      <c r="BH89" s="195"/>
      <c r="BI89" s="195"/>
      <c r="BJ89" s="195"/>
      <c r="BK89" s="196"/>
      <c r="BL89" s="205"/>
      <c r="BM89" s="206"/>
      <c r="BN89" s="206"/>
      <c r="BO89" s="206"/>
      <c r="BP89" s="206"/>
      <c r="BQ89" s="206"/>
      <c r="BR89" s="206"/>
      <c r="BS89" s="206"/>
      <c r="BT89" s="207"/>
      <c r="BU89" s="205"/>
      <c r="BV89" s="206"/>
      <c r="BW89" s="206"/>
      <c r="BX89" s="206"/>
      <c r="BY89" s="206"/>
      <c r="BZ89" s="206"/>
      <c r="CA89" s="206"/>
      <c r="CB89" s="206"/>
      <c r="CC89" s="207"/>
      <c r="CD89" s="205"/>
      <c r="CE89" s="206"/>
      <c r="CF89" s="206"/>
      <c r="CG89" s="206"/>
      <c r="CH89" s="206"/>
      <c r="CI89" s="206"/>
      <c r="CJ89" s="206"/>
      <c r="CK89" s="206"/>
      <c r="CL89" s="207"/>
      <c r="CM89" s="215"/>
      <c r="CN89" s="216"/>
      <c r="CO89" s="216"/>
      <c r="CP89" s="216"/>
      <c r="CQ89" s="216"/>
      <c r="CR89" s="216"/>
      <c r="CS89" s="216"/>
      <c r="CT89" s="216"/>
      <c r="CU89" s="217"/>
      <c r="CY89" s="122"/>
      <c r="CZ89" s="123"/>
      <c r="DA89" s="123"/>
      <c r="DB89" s="116"/>
      <c r="DC89" s="117"/>
    </row>
    <row r="90" spans="1:107" ht="12.75">
      <c r="A90" s="162"/>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4"/>
      <c r="AV90" s="51"/>
      <c r="AW90" s="52"/>
      <c r="AX90" s="52"/>
      <c r="AY90" s="53"/>
      <c r="AZ90" s="142" t="s">
        <v>383</v>
      </c>
      <c r="BA90" s="142"/>
      <c r="BB90" s="142"/>
      <c r="BC90" s="142"/>
      <c r="BD90" s="142"/>
      <c r="BE90" s="142"/>
      <c r="BF90" s="142" t="s">
        <v>318</v>
      </c>
      <c r="BG90" s="142"/>
      <c r="BH90" s="142"/>
      <c r="BI90" s="142"/>
      <c r="BJ90" s="142"/>
      <c r="BK90" s="142"/>
      <c r="BL90" s="158">
        <f>CZ90</f>
        <v>3527400</v>
      </c>
      <c r="BM90" s="143"/>
      <c r="BN90" s="143"/>
      <c r="BO90" s="143"/>
      <c r="BP90" s="143"/>
      <c r="BQ90" s="143"/>
      <c r="BR90" s="143"/>
      <c r="BS90" s="143"/>
      <c r="BT90" s="143"/>
      <c r="BU90" s="143">
        <v>3742100</v>
      </c>
      <c r="BV90" s="143"/>
      <c r="BW90" s="143"/>
      <c r="BX90" s="143"/>
      <c r="BY90" s="143"/>
      <c r="BZ90" s="143"/>
      <c r="CA90" s="143"/>
      <c r="CB90" s="143"/>
      <c r="CC90" s="143"/>
      <c r="CD90" s="143">
        <v>3742100</v>
      </c>
      <c r="CE90" s="143"/>
      <c r="CF90" s="143"/>
      <c r="CG90" s="143"/>
      <c r="CH90" s="143"/>
      <c r="CI90" s="143"/>
      <c r="CJ90" s="143"/>
      <c r="CK90" s="143"/>
      <c r="CL90" s="143"/>
      <c r="CM90" s="42"/>
      <c r="CN90" s="43"/>
      <c r="CO90" s="43"/>
      <c r="CP90" s="43"/>
      <c r="CQ90" s="43"/>
      <c r="CR90" s="43"/>
      <c r="CS90" s="43"/>
      <c r="CT90" s="43"/>
      <c r="CU90" s="44"/>
      <c r="CY90" s="354"/>
      <c r="CZ90" s="133">
        <f>DB90</f>
        <v>3527400</v>
      </c>
      <c r="DA90" s="356"/>
      <c r="DB90" s="116">
        <v>3527400</v>
      </c>
      <c r="DC90" s="117"/>
    </row>
    <row r="91" spans="1:107" ht="12.75">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4"/>
      <c r="AV91" s="51"/>
      <c r="AW91" s="52"/>
      <c r="AX91" s="52"/>
      <c r="AY91" s="53"/>
      <c r="AZ91" s="142" t="s">
        <v>384</v>
      </c>
      <c r="BA91" s="142"/>
      <c r="BB91" s="142"/>
      <c r="BC91" s="142"/>
      <c r="BD91" s="142"/>
      <c r="BE91" s="142"/>
      <c r="BF91" s="142" t="s">
        <v>318</v>
      </c>
      <c r="BG91" s="142"/>
      <c r="BH91" s="142"/>
      <c r="BI91" s="142"/>
      <c r="BJ91" s="142"/>
      <c r="BK91" s="142"/>
      <c r="BL91" s="158">
        <f>CZ91</f>
        <v>5633000</v>
      </c>
      <c r="BM91" s="143"/>
      <c r="BN91" s="143"/>
      <c r="BO91" s="143"/>
      <c r="BP91" s="143"/>
      <c r="BQ91" s="143"/>
      <c r="BR91" s="143"/>
      <c r="BS91" s="143"/>
      <c r="BT91" s="143"/>
      <c r="BU91" s="143">
        <v>5630000</v>
      </c>
      <c r="BV91" s="143"/>
      <c r="BW91" s="143"/>
      <c r="BX91" s="143"/>
      <c r="BY91" s="143"/>
      <c r="BZ91" s="143"/>
      <c r="CA91" s="143"/>
      <c r="CB91" s="143"/>
      <c r="CC91" s="143"/>
      <c r="CD91" s="143">
        <v>5630000</v>
      </c>
      <c r="CE91" s="143"/>
      <c r="CF91" s="143"/>
      <c r="CG91" s="143"/>
      <c r="CH91" s="143"/>
      <c r="CI91" s="143"/>
      <c r="CJ91" s="143"/>
      <c r="CK91" s="143"/>
      <c r="CL91" s="143"/>
      <c r="CM91" s="42"/>
      <c r="CN91" s="43"/>
      <c r="CO91" s="43"/>
      <c r="CP91" s="43"/>
      <c r="CQ91" s="43"/>
      <c r="CR91" s="43"/>
      <c r="CS91" s="43"/>
      <c r="CT91" s="43"/>
      <c r="CU91" s="44"/>
      <c r="CY91" s="355"/>
      <c r="CZ91" s="133">
        <f>DC91</f>
        <v>5633000</v>
      </c>
      <c r="DA91" s="357"/>
      <c r="DB91" s="116"/>
      <c r="DC91" s="117">
        <v>5633000</v>
      </c>
    </row>
    <row r="92" spans="1:107" ht="12.75" customHeight="1">
      <c r="A92" s="162"/>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4"/>
      <c r="AV92" s="51"/>
      <c r="AW92" s="52"/>
      <c r="AX92" s="52"/>
      <c r="AY92" s="53"/>
      <c r="AZ92" s="169" t="s">
        <v>385</v>
      </c>
      <c r="BA92" s="170"/>
      <c r="BB92" s="170"/>
      <c r="BC92" s="170"/>
      <c r="BD92" s="170"/>
      <c r="BE92" s="171"/>
      <c r="BF92" s="142" t="s">
        <v>420</v>
      </c>
      <c r="BG92" s="142"/>
      <c r="BH92" s="142"/>
      <c r="BI92" s="142"/>
      <c r="BJ92" s="142"/>
      <c r="BK92" s="142"/>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42"/>
      <c r="CN92" s="43"/>
      <c r="CO92" s="43"/>
      <c r="CP92" s="43"/>
      <c r="CQ92" s="43"/>
      <c r="CR92" s="43"/>
      <c r="CS92" s="43"/>
      <c r="CT92" s="43"/>
      <c r="CU92" s="44"/>
      <c r="CY92" s="345"/>
      <c r="CZ92" s="347"/>
      <c r="DA92" s="347"/>
      <c r="DB92" s="105"/>
      <c r="DC92" s="100"/>
    </row>
    <row r="93" spans="1:107" ht="12.75" customHeight="1">
      <c r="A93" s="68"/>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70"/>
      <c r="AV93" s="51"/>
      <c r="AW93" s="52"/>
      <c r="AX93" s="52"/>
      <c r="AY93" s="53"/>
      <c r="AZ93" s="169" t="s">
        <v>486</v>
      </c>
      <c r="BA93" s="170"/>
      <c r="BB93" s="170"/>
      <c r="BC93" s="170"/>
      <c r="BD93" s="170"/>
      <c r="BE93" s="171"/>
      <c r="BF93" s="142" t="s">
        <v>318</v>
      </c>
      <c r="BG93" s="142"/>
      <c r="BH93" s="142"/>
      <c r="BI93" s="142"/>
      <c r="BJ93" s="142"/>
      <c r="BK93" s="142"/>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42"/>
      <c r="CN93" s="43"/>
      <c r="CO93" s="43"/>
      <c r="CP93" s="43"/>
      <c r="CQ93" s="43"/>
      <c r="CR93" s="43"/>
      <c r="CS93" s="43"/>
      <c r="CT93" s="43"/>
      <c r="CU93" s="44"/>
      <c r="CY93" s="346"/>
      <c r="CZ93" s="348"/>
      <c r="DA93" s="348"/>
      <c r="DB93" s="105"/>
      <c r="DC93" s="100"/>
    </row>
    <row r="94" spans="1:107" ht="12.75" customHeight="1">
      <c r="A94" s="68"/>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70"/>
      <c r="AV94" s="51"/>
      <c r="AW94" s="52"/>
      <c r="AX94" s="52"/>
      <c r="AY94" s="53"/>
      <c r="AZ94" s="142" t="s">
        <v>491</v>
      </c>
      <c r="BA94" s="142"/>
      <c r="BB94" s="142"/>
      <c r="BC94" s="142"/>
      <c r="BD94" s="142"/>
      <c r="BE94" s="142"/>
      <c r="BF94" s="142" t="s">
        <v>318</v>
      </c>
      <c r="BG94" s="142"/>
      <c r="BH94" s="142"/>
      <c r="BI94" s="142"/>
      <c r="BJ94" s="142"/>
      <c r="BK94" s="142"/>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42"/>
      <c r="CN94" s="43"/>
      <c r="CO94" s="43"/>
      <c r="CP94" s="43"/>
      <c r="CQ94" s="43"/>
      <c r="CR94" s="43"/>
      <c r="CS94" s="43"/>
      <c r="CT94" s="43"/>
      <c r="CU94" s="44"/>
      <c r="CY94" s="118"/>
      <c r="CZ94" s="124"/>
      <c r="DA94" s="124"/>
      <c r="DB94" s="125">
        <f>CZ94</f>
        <v>0</v>
      </c>
      <c r="DC94" s="100"/>
    </row>
    <row r="95" spans="1:107" ht="12.75">
      <c r="A95" s="162"/>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4"/>
      <c r="AV95" s="51"/>
      <c r="AW95" s="52"/>
      <c r="AX95" s="52"/>
      <c r="AY95" s="53"/>
      <c r="AZ95" s="142" t="s">
        <v>319</v>
      </c>
      <c r="BA95" s="142"/>
      <c r="BB95" s="142"/>
      <c r="BC95" s="142"/>
      <c r="BD95" s="142"/>
      <c r="BE95" s="142"/>
      <c r="BF95" s="142" t="s">
        <v>318</v>
      </c>
      <c r="BG95" s="142"/>
      <c r="BH95" s="142"/>
      <c r="BI95" s="142"/>
      <c r="BJ95" s="142"/>
      <c r="BK95" s="142"/>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42"/>
      <c r="CN95" s="43"/>
      <c r="CO95" s="43"/>
      <c r="CP95" s="43"/>
      <c r="CQ95" s="43"/>
      <c r="CR95" s="43"/>
      <c r="CS95" s="43"/>
      <c r="CT95" s="43"/>
      <c r="CU95" s="44"/>
      <c r="CY95" s="118"/>
      <c r="CZ95" s="124"/>
      <c r="DA95" s="124"/>
      <c r="DB95" s="125"/>
      <c r="DC95" s="126">
        <f>CZ95</f>
        <v>0</v>
      </c>
    </row>
    <row r="96" spans="1:107" ht="15" customHeight="1">
      <c r="A96" s="208" t="s">
        <v>82</v>
      </c>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9" t="s">
        <v>83</v>
      </c>
      <c r="AW96" s="142"/>
      <c r="AX96" s="142"/>
      <c r="AY96" s="142"/>
      <c r="AZ96" s="142" t="s">
        <v>317</v>
      </c>
      <c r="BA96" s="142"/>
      <c r="BB96" s="142"/>
      <c r="BC96" s="142"/>
      <c r="BD96" s="142"/>
      <c r="BE96" s="142"/>
      <c r="BF96" s="142"/>
      <c r="BG96" s="142"/>
      <c r="BH96" s="142"/>
      <c r="BI96" s="142"/>
      <c r="BJ96" s="142"/>
      <c r="BK96" s="142"/>
      <c r="BL96" s="143"/>
      <c r="BM96" s="143"/>
      <c r="BN96" s="143"/>
      <c r="BO96" s="143"/>
      <c r="BP96" s="143"/>
      <c r="BQ96" s="143"/>
      <c r="BR96" s="143"/>
      <c r="BS96" s="143"/>
      <c r="BT96" s="143"/>
      <c r="BU96" s="210"/>
      <c r="BV96" s="210"/>
      <c r="BW96" s="210"/>
      <c r="BX96" s="210"/>
      <c r="BY96" s="210"/>
      <c r="BZ96" s="210"/>
      <c r="CA96" s="210"/>
      <c r="CB96" s="210"/>
      <c r="CC96" s="210"/>
      <c r="CD96" s="210"/>
      <c r="CE96" s="210"/>
      <c r="CF96" s="210"/>
      <c r="CG96" s="210"/>
      <c r="CH96" s="210"/>
      <c r="CI96" s="210"/>
      <c r="CJ96" s="210"/>
      <c r="CK96" s="210"/>
      <c r="CL96" s="210"/>
      <c r="CM96" s="183" t="s">
        <v>51</v>
      </c>
      <c r="CN96" s="183"/>
      <c r="CO96" s="183"/>
      <c r="CP96" s="183"/>
      <c r="CQ96" s="183"/>
      <c r="CR96" s="183"/>
      <c r="CS96" s="183"/>
      <c r="CT96" s="183"/>
      <c r="CU96" s="184"/>
      <c r="CY96" s="118"/>
      <c r="CZ96" s="124"/>
      <c r="DA96" s="124"/>
      <c r="DB96" s="125">
        <f aca="true" t="shared" si="0" ref="DB96:DB159">CZ96</f>
        <v>0</v>
      </c>
      <c r="DC96" s="126">
        <f aca="true" t="shared" si="1" ref="DC96:DC146">CZ96</f>
        <v>0</v>
      </c>
    </row>
    <row r="97" spans="1:107" ht="12.75">
      <c r="A97" s="230" t="s">
        <v>153</v>
      </c>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3"/>
      <c r="AV97" s="192" t="s">
        <v>84</v>
      </c>
      <c r="AW97" s="192"/>
      <c r="AX97" s="192"/>
      <c r="AY97" s="193"/>
      <c r="AZ97" s="197" t="s">
        <v>320</v>
      </c>
      <c r="BA97" s="192"/>
      <c r="BB97" s="192"/>
      <c r="BC97" s="192"/>
      <c r="BD97" s="192"/>
      <c r="BE97" s="193"/>
      <c r="BF97" s="197"/>
      <c r="BG97" s="192"/>
      <c r="BH97" s="192"/>
      <c r="BI97" s="192"/>
      <c r="BJ97" s="192"/>
      <c r="BK97" s="193"/>
      <c r="BL97" s="202"/>
      <c r="BM97" s="203"/>
      <c r="BN97" s="203"/>
      <c r="BO97" s="203"/>
      <c r="BP97" s="203"/>
      <c r="BQ97" s="203"/>
      <c r="BR97" s="203"/>
      <c r="BS97" s="203"/>
      <c r="BT97" s="204"/>
      <c r="BU97" s="185"/>
      <c r="BV97" s="186"/>
      <c r="BW97" s="186"/>
      <c r="BX97" s="186"/>
      <c r="BY97" s="186"/>
      <c r="BZ97" s="186"/>
      <c r="CA97" s="186"/>
      <c r="CB97" s="186"/>
      <c r="CC97" s="187"/>
      <c r="CD97" s="185"/>
      <c r="CE97" s="186"/>
      <c r="CF97" s="186"/>
      <c r="CG97" s="186"/>
      <c r="CH97" s="186"/>
      <c r="CI97" s="186"/>
      <c r="CJ97" s="186"/>
      <c r="CK97" s="186"/>
      <c r="CL97" s="187"/>
      <c r="CM97" s="212" t="s">
        <v>51</v>
      </c>
      <c r="CN97" s="213"/>
      <c r="CO97" s="213"/>
      <c r="CP97" s="213"/>
      <c r="CQ97" s="213"/>
      <c r="CR97" s="213"/>
      <c r="CS97" s="213"/>
      <c r="CT97" s="213"/>
      <c r="CU97" s="214"/>
      <c r="CY97" s="118"/>
      <c r="CZ97" s="124"/>
      <c r="DA97" s="124"/>
      <c r="DB97" s="125">
        <f t="shared" si="0"/>
        <v>0</v>
      </c>
      <c r="DC97" s="126">
        <f t="shared" si="1"/>
        <v>0</v>
      </c>
    </row>
    <row r="98" spans="1:107" ht="12.75">
      <c r="A98" s="327" t="s">
        <v>154</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328"/>
      <c r="AV98" s="195"/>
      <c r="AW98" s="195"/>
      <c r="AX98" s="195"/>
      <c r="AY98" s="196"/>
      <c r="AZ98" s="198"/>
      <c r="BA98" s="195"/>
      <c r="BB98" s="195"/>
      <c r="BC98" s="195"/>
      <c r="BD98" s="195"/>
      <c r="BE98" s="196"/>
      <c r="BF98" s="198"/>
      <c r="BG98" s="195"/>
      <c r="BH98" s="195"/>
      <c r="BI98" s="195"/>
      <c r="BJ98" s="195"/>
      <c r="BK98" s="196"/>
      <c r="BL98" s="205"/>
      <c r="BM98" s="206"/>
      <c r="BN98" s="206"/>
      <c r="BO98" s="206"/>
      <c r="BP98" s="206"/>
      <c r="BQ98" s="206"/>
      <c r="BR98" s="206"/>
      <c r="BS98" s="206"/>
      <c r="BT98" s="207"/>
      <c r="BU98" s="188"/>
      <c r="BV98" s="189"/>
      <c r="BW98" s="189"/>
      <c r="BX98" s="189"/>
      <c r="BY98" s="189"/>
      <c r="BZ98" s="189"/>
      <c r="CA98" s="189"/>
      <c r="CB98" s="189"/>
      <c r="CC98" s="190"/>
      <c r="CD98" s="188"/>
      <c r="CE98" s="189"/>
      <c r="CF98" s="189"/>
      <c r="CG98" s="189"/>
      <c r="CH98" s="189"/>
      <c r="CI98" s="189"/>
      <c r="CJ98" s="189"/>
      <c r="CK98" s="189"/>
      <c r="CL98" s="190"/>
      <c r="CM98" s="215"/>
      <c r="CN98" s="216"/>
      <c r="CO98" s="216"/>
      <c r="CP98" s="216"/>
      <c r="CQ98" s="216"/>
      <c r="CR98" s="216"/>
      <c r="CS98" s="216"/>
      <c r="CT98" s="216"/>
      <c r="CU98" s="217"/>
      <c r="CY98" s="118"/>
      <c r="CZ98" s="124"/>
      <c r="DA98" s="124"/>
      <c r="DB98" s="125">
        <f t="shared" si="0"/>
        <v>0</v>
      </c>
      <c r="DC98" s="126">
        <f t="shared" si="1"/>
        <v>0</v>
      </c>
    </row>
    <row r="99" spans="1:107" ht="12" customHeight="1">
      <c r="A99" s="219" t="s">
        <v>267</v>
      </c>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191" t="s">
        <v>85</v>
      </c>
      <c r="AW99" s="192"/>
      <c r="AX99" s="192"/>
      <c r="AY99" s="193"/>
      <c r="AZ99" s="197" t="s">
        <v>429</v>
      </c>
      <c r="BA99" s="192"/>
      <c r="BB99" s="192"/>
      <c r="BC99" s="192"/>
      <c r="BD99" s="192"/>
      <c r="BE99" s="193"/>
      <c r="BF99" s="197"/>
      <c r="BG99" s="192"/>
      <c r="BH99" s="192"/>
      <c r="BI99" s="192"/>
      <c r="BJ99" s="192"/>
      <c r="BK99" s="193"/>
      <c r="BL99" s="202"/>
      <c r="BM99" s="203"/>
      <c r="BN99" s="203"/>
      <c r="BO99" s="203"/>
      <c r="BP99" s="203"/>
      <c r="BQ99" s="203"/>
      <c r="BR99" s="203"/>
      <c r="BS99" s="203"/>
      <c r="BT99" s="204"/>
      <c r="BU99" s="185"/>
      <c r="BV99" s="186"/>
      <c r="BW99" s="186"/>
      <c r="BX99" s="186"/>
      <c r="BY99" s="186"/>
      <c r="BZ99" s="186"/>
      <c r="CA99" s="186"/>
      <c r="CB99" s="186"/>
      <c r="CC99" s="187"/>
      <c r="CD99" s="185"/>
      <c r="CE99" s="186"/>
      <c r="CF99" s="186"/>
      <c r="CG99" s="186"/>
      <c r="CH99" s="186"/>
      <c r="CI99" s="186"/>
      <c r="CJ99" s="186"/>
      <c r="CK99" s="186"/>
      <c r="CL99" s="187"/>
      <c r="CM99" s="212" t="s">
        <v>51</v>
      </c>
      <c r="CN99" s="213"/>
      <c r="CO99" s="213"/>
      <c r="CP99" s="213"/>
      <c r="CQ99" s="213"/>
      <c r="CR99" s="213"/>
      <c r="CS99" s="213"/>
      <c r="CT99" s="213"/>
      <c r="CU99" s="214"/>
      <c r="CY99" s="118"/>
      <c r="CZ99" s="124"/>
      <c r="DA99" s="124"/>
      <c r="DB99" s="125"/>
      <c r="DC99" s="126"/>
    </row>
    <row r="100" spans="1:107" ht="12.75">
      <c r="A100" s="199" t="s">
        <v>268</v>
      </c>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4"/>
      <c r="AW100" s="195"/>
      <c r="AX100" s="195"/>
      <c r="AY100" s="196"/>
      <c r="AZ100" s="198"/>
      <c r="BA100" s="195"/>
      <c r="BB100" s="195"/>
      <c r="BC100" s="195"/>
      <c r="BD100" s="195"/>
      <c r="BE100" s="196"/>
      <c r="BF100" s="198"/>
      <c r="BG100" s="195"/>
      <c r="BH100" s="195"/>
      <c r="BI100" s="195"/>
      <c r="BJ100" s="195"/>
      <c r="BK100" s="196"/>
      <c r="BL100" s="205"/>
      <c r="BM100" s="206"/>
      <c r="BN100" s="206"/>
      <c r="BO100" s="206"/>
      <c r="BP100" s="206"/>
      <c r="BQ100" s="206"/>
      <c r="BR100" s="206"/>
      <c r="BS100" s="206"/>
      <c r="BT100" s="207"/>
      <c r="BU100" s="188"/>
      <c r="BV100" s="189"/>
      <c r="BW100" s="189"/>
      <c r="BX100" s="189"/>
      <c r="BY100" s="189"/>
      <c r="BZ100" s="189"/>
      <c r="CA100" s="189"/>
      <c r="CB100" s="189"/>
      <c r="CC100" s="190"/>
      <c r="CD100" s="188"/>
      <c r="CE100" s="189"/>
      <c r="CF100" s="189"/>
      <c r="CG100" s="189"/>
      <c r="CH100" s="189"/>
      <c r="CI100" s="189"/>
      <c r="CJ100" s="189"/>
      <c r="CK100" s="189"/>
      <c r="CL100" s="190"/>
      <c r="CM100" s="215"/>
      <c r="CN100" s="216"/>
      <c r="CO100" s="216"/>
      <c r="CP100" s="216"/>
      <c r="CQ100" s="216"/>
      <c r="CR100" s="216"/>
      <c r="CS100" s="216"/>
      <c r="CT100" s="216"/>
      <c r="CU100" s="217"/>
      <c r="CY100" s="118"/>
      <c r="CZ100" s="124"/>
      <c r="DA100" s="124"/>
      <c r="DB100" s="125">
        <f t="shared" si="0"/>
        <v>0</v>
      </c>
      <c r="DC100" s="126">
        <f t="shared" si="1"/>
        <v>0</v>
      </c>
    </row>
    <row r="101" spans="1:107" ht="12.75">
      <c r="A101" s="228" t="s">
        <v>269</v>
      </c>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30"/>
      <c r="AV101" s="191" t="s">
        <v>86</v>
      </c>
      <c r="AW101" s="192"/>
      <c r="AX101" s="192"/>
      <c r="AY101" s="193"/>
      <c r="AZ101" s="197" t="s">
        <v>321</v>
      </c>
      <c r="BA101" s="192"/>
      <c r="BB101" s="192"/>
      <c r="BC101" s="192"/>
      <c r="BD101" s="192"/>
      <c r="BE101" s="193"/>
      <c r="BF101" s="197"/>
      <c r="BG101" s="192"/>
      <c r="BH101" s="192"/>
      <c r="BI101" s="192"/>
      <c r="BJ101" s="192"/>
      <c r="BK101" s="193"/>
      <c r="BL101" s="202"/>
      <c r="BM101" s="203"/>
      <c r="BN101" s="203"/>
      <c r="BO101" s="203"/>
      <c r="BP101" s="203"/>
      <c r="BQ101" s="203"/>
      <c r="BR101" s="203"/>
      <c r="BS101" s="203"/>
      <c r="BT101" s="204"/>
      <c r="BU101" s="185"/>
      <c r="BV101" s="186"/>
      <c r="BW101" s="186"/>
      <c r="BX101" s="186"/>
      <c r="BY101" s="186"/>
      <c r="BZ101" s="186"/>
      <c r="CA101" s="186"/>
      <c r="CB101" s="186"/>
      <c r="CC101" s="187"/>
      <c r="CD101" s="185"/>
      <c r="CE101" s="186"/>
      <c r="CF101" s="186"/>
      <c r="CG101" s="186"/>
      <c r="CH101" s="186"/>
      <c r="CI101" s="186"/>
      <c r="CJ101" s="186"/>
      <c r="CK101" s="186"/>
      <c r="CL101" s="187"/>
      <c r="CM101" s="212" t="s">
        <v>51</v>
      </c>
      <c r="CN101" s="213"/>
      <c r="CO101" s="213"/>
      <c r="CP101" s="213"/>
      <c r="CQ101" s="213"/>
      <c r="CR101" s="213"/>
      <c r="CS101" s="213"/>
      <c r="CT101" s="213"/>
      <c r="CU101" s="214"/>
      <c r="CY101" s="104"/>
      <c r="CZ101" s="105"/>
      <c r="DA101" s="105"/>
      <c r="DB101" s="125">
        <f t="shared" si="0"/>
        <v>0</v>
      </c>
      <c r="DC101" s="126">
        <f t="shared" si="1"/>
        <v>0</v>
      </c>
    </row>
    <row r="102" spans="1:107" ht="12.75">
      <c r="A102" s="314" t="s">
        <v>154</v>
      </c>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194"/>
      <c r="AW102" s="195"/>
      <c r="AX102" s="195"/>
      <c r="AY102" s="196"/>
      <c r="AZ102" s="198"/>
      <c r="BA102" s="195"/>
      <c r="BB102" s="195"/>
      <c r="BC102" s="195"/>
      <c r="BD102" s="195"/>
      <c r="BE102" s="196"/>
      <c r="BF102" s="198"/>
      <c r="BG102" s="195"/>
      <c r="BH102" s="195"/>
      <c r="BI102" s="195"/>
      <c r="BJ102" s="195"/>
      <c r="BK102" s="196"/>
      <c r="BL102" s="205"/>
      <c r="BM102" s="206"/>
      <c r="BN102" s="206"/>
      <c r="BO102" s="206"/>
      <c r="BP102" s="206"/>
      <c r="BQ102" s="206"/>
      <c r="BR102" s="206"/>
      <c r="BS102" s="206"/>
      <c r="BT102" s="207"/>
      <c r="BU102" s="188"/>
      <c r="BV102" s="189"/>
      <c r="BW102" s="189"/>
      <c r="BX102" s="189"/>
      <c r="BY102" s="189"/>
      <c r="BZ102" s="189"/>
      <c r="CA102" s="189"/>
      <c r="CB102" s="189"/>
      <c r="CC102" s="190"/>
      <c r="CD102" s="188"/>
      <c r="CE102" s="189"/>
      <c r="CF102" s="189"/>
      <c r="CG102" s="189"/>
      <c r="CH102" s="189"/>
      <c r="CI102" s="189"/>
      <c r="CJ102" s="189"/>
      <c r="CK102" s="189"/>
      <c r="CL102" s="190"/>
      <c r="CM102" s="215"/>
      <c r="CN102" s="216"/>
      <c r="CO102" s="216"/>
      <c r="CP102" s="216"/>
      <c r="CQ102" s="216"/>
      <c r="CR102" s="216"/>
      <c r="CS102" s="216"/>
      <c r="CT102" s="216"/>
      <c r="CU102" s="217"/>
      <c r="CY102" s="345"/>
      <c r="CZ102" s="347"/>
      <c r="DA102" s="347"/>
      <c r="DB102" s="125">
        <f t="shared" si="0"/>
        <v>0</v>
      </c>
      <c r="DC102" s="126">
        <f t="shared" si="1"/>
        <v>0</v>
      </c>
    </row>
    <row r="103" spans="1:107" ht="12.75">
      <c r="A103" s="208" t="s">
        <v>270</v>
      </c>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191" t="s">
        <v>271</v>
      </c>
      <c r="AW103" s="192"/>
      <c r="AX103" s="192"/>
      <c r="AY103" s="193"/>
      <c r="AZ103" s="197" t="s">
        <v>322</v>
      </c>
      <c r="BA103" s="192"/>
      <c r="BB103" s="192"/>
      <c r="BC103" s="192"/>
      <c r="BD103" s="192"/>
      <c r="BE103" s="193"/>
      <c r="BF103" s="197"/>
      <c r="BG103" s="192"/>
      <c r="BH103" s="192"/>
      <c r="BI103" s="192"/>
      <c r="BJ103" s="192"/>
      <c r="BK103" s="193"/>
      <c r="BL103" s="202"/>
      <c r="BM103" s="203"/>
      <c r="BN103" s="203"/>
      <c r="BO103" s="203"/>
      <c r="BP103" s="203"/>
      <c r="BQ103" s="203"/>
      <c r="BR103" s="203"/>
      <c r="BS103" s="203"/>
      <c r="BT103" s="204"/>
      <c r="BU103" s="185"/>
      <c r="BV103" s="186"/>
      <c r="BW103" s="186"/>
      <c r="BX103" s="186"/>
      <c r="BY103" s="186"/>
      <c r="BZ103" s="186"/>
      <c r="CA103" s="186"/>
      <c r="CB103" s="186"/>
      <c r="CC103" s="187"/>
      <c r="CD103" s="185"/>
      <c r="CE103" s="186"/>
      <c r="CF103" s="186"/>
      <c r="CG103" s="186"/>
      <c r="CH103" s="186"/>
      <c r="CI103" s="186"/>
      <c r="CJ103" s="186"/>
      <c r="CK103" s="186"/>
      <c r="CL103" s="187"/>
      <c r="CM103" s="212" t="s">
        <v>51</v>
      </c>
      <c r="CN103" s="213"/>
      <c r="CO103" s="213"/>
      <c r="CP103" s="213"/>
      <c r="CQ103" s="213"/>
      <c r="CR103" s="213"/>
      <c r="CS103" s="213"/>
      <c r="CT103" s="213"/>
      <c r="CU103" s="214"/>
      <c r="CY103" s="346"/>
      <c r="CZ103" s="348"/>
      <c r="DA103" s="348"/>
      <c r="DB103" s="125">
        <f t="shared" si="0"/>
        <v>0</v>
      </c>
      <c r="DC103" s="126">
        <f t="shared" si="1"/>
        <v>0</v>
      </c>
    </row>
    <row r="104" spans="1:107" ht="12.75">
      <c r="A104" s="235" t="s">
        <v>155</v>
      </c>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194"/>
      <c r="AW104" s="195"/>
      <c r="AX104" s="195"/>
      <c r="AY104" s="196"/>
      <c r="AZ104" s="198"/>
      <c r="BA104" s="195"/>
      <c r="BB104" s="195"/>
      <c r="BC104" s="195"/>
      <c r="BD104" s="195"/>
      <c r="BE104" s="196"/>
      <c r="BF104" s="198"/>
      <c r="BG104" s="195"/>
      <c r="BH104" s="195"/>
      <c r="BI104" s="195"/>
      <c r="BJ104" s="195"/>
      <c r="BK104" s="196"/>
      <c r="BL104" s="205"/>
      <c r="BM104" s="206"/>
      <c r="BN104" s="206"/>
      <c r="BO104" s="206"/>
      <c r="BP104" s="206"/>
      <c r="BQ104" s="206"/>
      <c r="BR104" s="206"/>
      <c r="BS104" s="206"/>
      <c r="BT104" s="207"/>
      <c r="BU104" s="188"/>
      <c r="BV104" s="189"/>
      <c r="BW104" s="189"/>
      <c r="BX104" s="189"/>
      <c r="BY104" s="189"/>
      <c r="BZ104" s="189"/>
      <c r="CA104" s="189"/>
      <c r="CB104" s="189"/>
      <c r="CC104" s="190"/>
      <c r="CD104" s="188"/>
      <c r="CE104" s="189"/>
      <c r="CF104" s="189"/>
      <c r="CG104" s="189"/>
      <c r="CH104" s="189"/>
      <c r="CI104" s="189"/>
      <c r="CJ104" s="189"/>
      <c r="CK104" s="189"/>
      <c r="CL104" s="190"/>
      <c r="CM104" s="215"/>
      <c r="CN104" s="216"/>
      <c r="CO104" s="216"/>
      <c r="CP104" s="216"/>
      <c r="CQ104" s="216"/>
      <c r="CR104" s="216"/>
      <c r="CS104" s="216"/>
      <c r="CT104" s="216"/>
      <c r="CU104" s="217"/>
      <c r="CY104" s="345"/>
      <c r="CZ104" s="347"/>
      <c r="DA104" s="347"/>
      <c r="DB104" s="125">
        <f t="shared" si="0"/>
        <v>0</v>
      </c>
      <c r="DC104" s="126">
        <f t="shared" si="1"/>
        <v>0</v>
      </c>
    </row>
    <row r="105" spans="1:107" ht="13.5" customHeight="1">
      <c r="A105" s="181" t="s">
        <v>272</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209" t="s">
        <v>273</v>
      </c>
      <c r="AW105" s="142"/>
      <c r="AX105" s="142"/>
      <c r="AY105" s="142"/>
      <c r="AZ105" s="142" t="s">
        <v>322</v>
      </c>
      <c r="BA105" s="142"/>
      <c r="BB105" s="142"/>
      <c r="BC105" s="142"/>
      <c r="BD105" s="142"/>
      <c r="BE105" s="142"/>
      <c r="BF105" s="142"/>
      <c r="BG105" s="142"/>
      <c r="BH105" s="142"/>
      <c r="BI105" s="142"/>
      <c r="BJ105" s="142"/>
      <c r="BK105" s="142"/>
      <c r="BL105" s="143"/>
      <c r="BM105" s="143"/>
      <c r="BN105" s="143"/>
      <c r="BO105" s="143"/>
      <c r="BP105" s="143"/>
      <c r="BQ105" s="143"/>
      <c r="BR105" s="143"/>
      <c r="BS105" s="143"/>
      <c r="BT105" s="143"/>
      <c r="BU105" s="210"/>
      <c r="BV105" s="210"/>
      <c r="BW105" s="210"/>
      <c r="BX105" s="210"/>
      <c r="BY105" s="210"/>
      <c r="BZ105" s="210"/>
      <c r="CA105" s="210"/>
      <c r="CB105" s="210"/>
      <c r="CC105" s="210"/>
      <c r="CD105" s="210"/>
      <c r="CE105" s="210"/>
      <c r="CF105" s="210"/>
      <c r="CG105" s="210"/>
      <c r="CH105" s="210"/>
      <c r="CI105" s="210"/>
      <c r="CJ105" s="210"/>
      <c r="CK105" s="210"/>
      <c r="CL105" s="210"/>
      <c r="CM105" s="183" t="s">
        <v>51</v>
      </c>
      <c r="CN105" s="183"/>
      <c r="CO105" s="183"/>
      <c r="CP105" s="183"/>
      <c r="CQ105" s="183"/>
      <c r="CR105" s="183"/>
      <c r="CS105" s="183"/>
      <c r="CT105" s="183"/>
      <c r="CU105" s="184"/>
      <c r="CY105" s="346"/>
      <c r="CZ105" s="348"/>
      <c r="DA105" s="348"/>
      <c r="DB105" s="125">
        <f t="shared" si="0"/>
        <v>0</v>
      </c>
      <c r="DC105" s="126">
        <f t="shared" si="1"/>
        <v>0</v>
      </c>
    </row>
    <row r="106" spans="1:107" ht="13.5" customHeight="1">
      <c r="A106" s="244" t="s">
        <v>88</v>
      </c>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09" t="s">
        <v>87</v>
      </c>
      <c r="AW106" s="142"/>
      <c r="AX106" s="142"/>
      <c r="AY106" s="142"/>
      <c r="AZ106" s="142" t="s">
        <v>323</v>
      </c>
      <c r="BA106" s="142"/>
      <c r="BB106" s="142"/>
      <c r="BC106" s="142"/>
      <c r="BD106" s="142"/>
      <c r="BE106" s="142"/>
      <c r="BF106" s="142"/>
      <c r="BG106" s="142"/>
      <c r="BH106" s="142"/>
      <c r="BI106" s="142"/>
      <c r="BJ106" s="142"/>
      <c r="BK106" s="142"/>
      <c r="BL106" s="143"/>
      <c r="BM106" s="143"/>
      <c r="BN106" s="143"/>
      <c r="BO106" s="143"/>
      <c r="BP106" s="143"/>
      <c r="BQ106" s="143"/>
      <c r="BR106" s="143"/>
      <c r="BS106" s="143"/>
      <c r="BT106" s="143"/>
      <c r="BU106" s="210"/>
      <c r="BV106" s="210"/>
      <c r="BW106" s="210"/>
      <c r="BX106" s="210"/>
      <c r="BY106" s="210"/>
      <c r="BZ106" s="210"/>
      <c r="CA106" s="210"/>
      <c r="CB106" s="210"/>
      <c r="CC106" s="210"/>
      <c r="CD106" s="210"/>
      <c r="CE106" s="210"/>
      <c r="CF106" s="210"/>
      <c r="CG106" s="210"/>
      <c r="CH106" s="210"/>
      <c r="CI106" s="210"/>
      <c r="CJ106" s="210"/>
      <c r="CK106" s="210"/>
      <c r="CL106" s="210"/>
      <c r="CM106" s="183" t="s">
        <v>51</v>
      </c>
      <c r="CN106" s="183"/>
      <c r="CO106" s="183"/>
      <c r="CP106" s="183"/>
      <c r="CQ106" s="183"/>
      <c r="CR106" s="183"/>
      <c r="CS106" s="183"/>
      <c r="CT106" s="183"/>
      <c r="CU106" s="184"/>
      <c r="CY106" s="345"/>
      <c r="CZ106" s="347"/>
      <c r="DA106" s="347"/>
      <c r="DB106" s="125">
        <f t="shared" si="0"/>
        <v>0</v>
      </c>
      <c r="DC106" s="126">
        <f t="shared" si="1"/>
        <v>0</v>
      </c>
    </row>
    <row r="107" spans="1:107" ht="12.75">
      <c r="A107" s="199" t="s">
        <v>45</v>
      </c>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1" t="s">
        <v>89</v>
      </c>
      <c r="AW107" s="192"/>
      <c r="AX107" s="192"/>
      <c r="AY107" s="193"/>
      <c r="AZ107" s="197" t="s">
        <v>324</v>
      </c>
      <c r="BA107" s="192"/>
      <c r="BB107" s="192"/>
      <c r="BC107" s="192"/>
      <c r="BD107" s="192"/>
      <c r="BE107" s="193"/>
      <c r="BF107" s="197"/>
      <c r="BG107" s="192"/>
      <c r="BH107" s="192"/>
      <c r="BI107" s="192"/>
      <c r="BJ107" s="192"/>
      <c r="BK107" s="193"/>
      <c r="BL107" s="202"/>
      <c r="BM107" s="203"/>
      <c r="BN107" s="203"/>
      <c r="BO107" s="203"/>
      <c r="BP107" s="203"/>
      <c r="BQ107" s="203"/>
      <c r="BR107" s="203"/>
      <c r="BS107" s="203"/>
      <c r="BT107" s="204"/>
      <c r="BU107" s="185"/>
      <c r="BV107" s="186"/>
      <c r="BW107" s="186"/>
      <c r="BX107" s="186"/>
      <c r="BY107" s="186"/>
      <c r="BZ107" s="186"/>
      <c r="CA107" s="186"/>
      <c r="CB107" s="186"/>
      <c r="CC107" s="187"/>
      <c r="CD107" s="185"/>
      <c r="CE107" s="186"/>
      <c r="CF107" s="186"/>
      <c r="CG107" s="186"/>
      <c r="CH107" s="186"/>
      <c r="CI107" s="186"/>
      <c r="CJ107" s="186"/>
      <c r="CK107" s="186"/>
      <c r="CL107" s="187"/>
      <c r="CM107" s="212" t="s">
        <v>51</v>
      </c>
      <c r="CN107" s="213"/>
      <c r="CO107" s="213"/>
      <c r="CP107" s="213"/>
      <c r="CQ107" s="213"/>
      <c r="CR107" s="213"/>
      <c r="CS107" s="213"/>
      <c r="CT107" s="213"/>
      <c r="CU107" s="214"/>
      <c r="CY107" s="346"/>
      <c r="CZ107" s="348"/>
      <c r="DA107" s="348"/>
      <c r="DB107" s="125">
        <f t="shared" si="0"/>
        <v>0</v>
      </c>
      <c r="DC107" s="126">
        <f t="shared" si="1"/>
        <v>0</v>
      </c>
    </row>
    <row r="108" spans="1:107" ht="12.75">
      <c r="A108" s="219" t="s">
        <v>157</v>
      </c>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43"/>
      <c r="AV108" s="295"/>
      <c r="AW108" s="296"/>
      <c r="AX108" s="296"/>
      <c r="AY108" s="297"/>
      <c r="AZ108" s="298"/>
      <c r="BA108" s="296"/>
      <c r="BB108" s="296"/>
      <c r="BC108" s="296"/>
      <c r="BD108" s="296"/>
      <c r="BE108" s="297"/>
      <c r="BF108" s="298"/>
      <c r="BG108" s="296"/>
      <c r="BH108" s="296"/>
      <c r="BI108" s="296"/>
      <c r="BJ108" s="296"/>
      <c r="BK108" s="297"/>
      <c r="BL108" s="220"/>
      <c r="BM108" s="221"/>
      <c r="BN108" s="221"/>
      <c r="BO108" s="221"/>
      <c r="BP108" s="221"/>
      <c r="BQ108" s="221"/>
      <c r="BR108" s="221"/>
      <c r="BS108" s="221"/>
      <c r="BT108" s="222"/>
      <c r="BU108" s="246"/>
      <c r="BV108" s="247"/>
      <c r="BW108" s="247"/>
      <c r="BX108" s="247"/>
      <c r="BY108" s="247"/>
      <c r="BZ108" s="247"/>
      <c r="CA108" s="247"/>
      <c r="CB108" s="247"/>
      <c r="CC108" s="308"/>
      <c r="CD108" s="246"/>
      <c r="CE108" s="247"/>
      <c r="CF108" s="247"/>
      <c r="CG108" s="247"/>
      <c r="CH108" s="247"/>
      <c r="CI108" s="247"/>
      <c r="CJ108" s="247"/>
      <c r="CK108" s="247"/>
      <c r="CL108" s="308"/>
      <c r="CM108" s="309"/>
      <c r="CN108" s="310"/>
      <c r="CO108" s="310"/>
      <c r="CP108" s="310"/>
      <c r="CQ108" s="310"/>
      <c r="CR108" s="310"/>
      <c r="CS108" s="310"/>
      <c r="CT108" s="310"/>
      <c r="CU108" s="311"/>
      <c r="CY108" s="345"/>
      <c r="CZ108" s="347"/>
      <c r="DA108" s="347"/>
      <c r="DB108" s="125">
        <f t="shared" si="0"/>
        <v>0</v>
      </c>
      <c r="DC108" s="126">
        <f t="shared" si="1"/>
        <v>0</v>
      </c>
    </row>
    <row r="109" spans="1:107" ht="12.75">
      <c r="A109" s="211" t="s">
        <v>156</v>
      </c>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194"/>
      <c r="AW109" s="195"/>
      <c r="AX109" s="195"/>
      <c r="AY109" s="196"/>
      <c r="AZ109" s="198"/>
      <c r="BA109" s="195"/>
      <c r="BB109" s="195"/>
      <c r="BC109" s="195"/>
      <c r="BD109" s="195"/>
      <c r="BE109" s="196"/>
      <c r="BF109" s="198"/>
      <c r="BG109" s="195"/>
      <c r="BH109" s="195"/>
      <c r="BI109" s="195"/>
      <c r="BJ109" s="195"/>
      <c r="BK109" s="196"/>
      <c r="BL109" s="205"/>
      <c r="BM109" s="206"/>
      <c r="BN109" s="206"/>
      <c r="BO109" s="206"/>
      <c r="BP109" s="206"/>
      <c r="BQ109" s="206"/>
      <c r="BR109" s="206"/>
      <c r="BS109" s="206"/>
      <c r="BT109" s="207"/>
      <c r="BU109" s="188"/>
      <c r="BV109" s="189"/>
      <c r="BW109" s="189"/>
      <c r="BX109" s="189"/>
      <c r="BY109" s="189"/>
      <c r="BZ109" s="189"/>
      <c r="CA109" s="189"/>
      <c r="CB109" s="189"/>
      <c r="CC109" s="190"/>
      <c r="CD109" s="188"/>
      <c r="CE109" s="189"/>
      <c r="CF109" s="189"/>
      <c r="CG109" s="189"/>
      <c r="CH109" s="189"/>
      <c r="CI109" s="189"/>
      <c r="CJ109" s="189"/>
      <c r="CK109" s="189"/>
      <c r="CL109" s="190"/>
      <c r="CM109" s="215"/>
      <c r="CN109" s="216"/>
      <c r="CO109" s="216"/>
      <c r="CP109" s="216"/>
      <c r="CQ109" s="216"/>
      <c r="CR109" s="216"/>
      <c r="CS109" s="216"/>
      <c r="CT109" s="216"/>
      <c r="CU109" s="217"/>
      <c r="CY109" s="346"/>
      <c r="CZ109" s="348"/>
      <c r="DA109" s="348"/>
      <c r="DB109" s="125">
        <f t="shared" si="0"/>
        <v>0</v>
      </c>
      <c r="DC109" s="126">
        <f t="shared" si="1"/>
        <v>0</v>
      </c>
    </row>
    <row r="110" spans="1:107" ht="12.75">
      <c r="A110" s="208" t="s">
        <v>68</v>
      </c>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191" t="s">
        <v>90</v>
      </c>
      <c r="AW110" s="192"/>
      <c r="AX110" s="192"/>
      <c r="AY110" s="193"/>
      <c r="AZ110" s="197" t="s">
        <v>325</v>
      </c>
      <c r="BA110" s="192"/>
      <c r="BB110" s="192"/>
      <c r="BC110" s="192"/>
      <c r="BD110" s="192"/>
      <c r="BE110" s="193"/>
      <c r="BF110" s="197"/>
      <c r="BG110" s="192"/>
      <c r="BH110" s="192"/>
      <c r="BI110" s="192"/>
      <c r="BJ110" s="192"/>
      <c r="BK110" s="193"/>
      <c r="BL110" s="202"/>
      <c r="BM110" s="203"/>
      <c r="BN110" s="203"/>
      <c r="BO110" s="203"/>
      <c r="BP110" s="203"/>
      <c r="BQ110" s="203"/>
      <c r="BR110" s="203"/>
      <c r="BS110" s="203"/>
      <c r="BT110" s="204"/>
      <c r="BU110" s="185"/>
      <c r="BV110" s="186"/>
      <c r="BW110" s="186"/>
      <c r="BX110" s="186"/>
      <c r="BY110" s="186"/>
      <c r="BZ110" s="186"/>
      <c r="CA110" s="186"/>
      <c r="CB110" s="186"/>
      <c r="CC110" s="187"/>
      <c r="CD110" s="185"/>
      <c r="CE110" s="186"/>
      <c r="CF110" s="186"/>
      <c r="CG110" s="186"/>
      <c r="CH110" s="186"/>
      <c r="CI110" s="186"/>
      <c r="CJ110" s="186"/>
      <c r="CK110" s="186"/>
      <c r="CL110" s="187"/>
      <c r="CM110" s="212" t="s">
        <v>51</v>
      </c>
      <c r="CN110" s="213"/>
      <c r="CO110" s="213"/>
      <c r="CP110" s="213"/>
      <c r="CQ110" s="213"/>
      <c r="CR110" s="213"/>
      <c r="CS110" s="213"/>
      <c r="CT110" s="213"/>
      <c r="CU110" s="214"/>
      <c r="CY110" s="104"/>
      <c r="CZ110" s="105"/>
      <c r="DA110" s="105"/>
      <c r="DB110" s="125">
        <f t="shared" si="0"/>
        <v>0</v>
      </c>
      <c r="DC110" s="126">
        <f t="shared" si="1"/>
        <v>0</v>
      </c>
    </row>
    <row r="111" spans="1:107" ht="12.75">
      <c r="A111" s="315" t="s">
        <v>92</v>
      </c>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295"/>
      <c r="AW111" s="296"/>
      <c r="AX111" s="296"/>
      <c r="AY111" s="297"/>
      <c r="AZ111" s="298"/>
      <c r="BA111" s="296"/>
      <c r="BB111" s="296"/>
      <c r="BC111" s="296"/>
      <c r="BD111" s="296"/>
      <c r="BE111" s="297"/>
      <c r="BF111" s="298"/>
      <c r="BG111" s="296"/>
      <c r="BH111" s="296"/>
      <c r="BI111" s="296"/>
      <c r="BJ111" s="296"/>
      <c r="BK111" s="297"/>
      <c r="BL111" s="220"/>
      <c r="BM111" s="221"/>
      <c r="BN111" s="221"/>
      <c r="BO111" s="221"/>
      <c r="BP111" s="221"/>
      <c r="BQ111" s="221"/>
      <c r="BR111" s="221"/>
      <c r="BS111" s="221"/>
      <c r="BT111" s="222"/>
      <c r="BU111" s="246"/>
      <c r="BV111" s="247"/>
      <c r="BW111" s="247"/>
      <c r="BX111" s="247"/>
      <c r="BY111" s="247"/>
      <c r="BZ111" s="247"/>
      <c r="CA111" s="247"/>
      <c r="CB111" s="247"/>
      <c r="CC111" s="308"/>
      <c r="CD111" s="246"/>
      <c r="CE111" s="247"/>
      <c r="CF111" s="247"/>
      <c r="CG111" s="247"/>
      <c r="CH111" s="247"/>
      <c r="CI111" s="247"/>
      <c r="CJ111" s="247"/>
      <c r="CK111" s="247"/>
      <c r="CL111" s="308"/>
      <c r="CM111" s="309"/>
      <c r="CN111" s="310"/>
      <c r="CO111" s="310"/>
      <c r="CP111" s="310"/>
      <c r="CQ111" s="310"/>
      <c r="CR111" s="310"/>
      <c r="CS111" s="310"/>
      <c r="CT111" s="310"/>
      <c r="CU111" s="311"/>
      <c r="CY111" s="345"/>
      <c r="CZ111" s="352"/>
      <c r="DA111" s="352"/>
      <c r="DB111" s="125">
        <f t="shared" si="0"/>
        <v>0</v>
      </c>
      <c r="DC111" s="126">
        <f t="shared" si="1"/>
        <v>0</v>
      </c>
    </row>
    <row r="112" spans="1:107" ht="12.75">
      <c r="A112" s="235" t="s">
        <v>91</v>
      </c>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194"/>
      <c r="AW112" s="195"/>
      <c r="AX112" s="195"/>
      <c r="AY112" s="196"/>
      <c r="AZ112" s="198"/>
      <c r="BA112" s="195"/>
      <c r="BB112" s="195"/>
      <c r="BC112" s="195"/>
      <c r="BD112" s="195"/>
      <c r="BE112" s="196"/>
      <c r="BF112" s="198"/>
      <c r="BG112" s="195"/>
      <c r="BH112" s="195"/>
      <c r="BI112" s="195"/>
      <c r="BJ112" s="195"/>
      <c r="BK112" s="196"/>
      <c r="BL112" s="205"/>
      <c r="BM112" s="206"/>
      <c r="BN112" s="206"/>
      <c r="BO112" s="206"/>
      <c r="BP112" s="206"/>
      <c r="BQ112" s="206"/>
      <c r="BR112" s="206"/>
      <c r="BS112" s="206"/>
      <c r="BT112" s="207"/>
      <c r="BU112" s="188"/>
      <c r="BV112" s="189"/>
      <c r="BW112" s="189"/>
      <c r="BX112" s="189"/>
      <c r="BY112" s="189"/>
      <c r="BZ112" s="189"/>
      <c r="CA112" s="189"/>
      <c r="CB112" s="189"/>
      <c r="CC112" s="190"/>
      <c r="CD112" s="188"/>
      <c r="CE112" s="189"/>
      <c r="CF112" s="189"/>
      <c r="CG112" s="189"/>
      <c r="CH112" s="189"/>
      <c r="CI112" s="189"/>
      <c r="CJ112" s="189"/>
      <c r="CK112" s="189"/>
      <c r="CL112" s="190"/>
      <c r="CM112" s="215"/>
      <c r="CN112" s="216"/>
      <c r="CO112" s="216"/>
      <c r="CP112" s="216"/>
      <c r="CQ112" s="216"/>
      <c r="CR112" s="216"/>
      <c r="CS112" s="216"/>
      <c r="CT112" s="216"/>
      <c r="CU112" s="217"/>
      <c r="CY112" s="346"/>
      <c r="CZ112" s="353"/>
      <c r="DA112" s="353"/>
      <c r="DB112" s="125">
        <f t="shared" si="0"/>
        <v>0</v>
      </c>
      <c r="DC112" s="126">
        <f t="shared" si="1"/>
        <v>0</v>
      </c>
    </row>
    <row r="113" spans="1:107" ht="13.5" customHeight="1">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209"/>
      <c r="AW113" s="142"/>
      <c r="AX113" s="142"/>
      <c r="AY113" s="142"/>
      <c r="AZ113" s="142"/>
      <c r="BA113" s="142"/>
      <c r="BB113" s="142"/>
      <c r="BC113" s="142"/>
      <c r="BD113" s="142"/>
      <c r="BE113" s="142"/>
      <c r="BF113" s="142"/>
      <c r="BG113" s="142"/>
      <c r="BH113" s="142"/>
      <c r="BI113" s="142"/>
      <c r="BJ113" s="142"/>
      <c r="BK113" s="142"/>
      <c r="BL113" s="143"/>
      <c r="BM113" s="143"/>
      <c r="BN113" s="143"/>
      <c r="BO113" s="143"/>
      <c r="BP113" s="143"/>
      <c r="BQ113" s="143"/>
      <c r="BR113" s="143"/>
      <c r="BS113" s="143"/>
      <c r="BT113" s="143"/>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26"/>
      <c r="CY113" s="345"/>
      <c r="CZ113" s="352"/>
      <c r="DA113" s="352"/>
      <c r="DB113" s="125">
        <f t="shared" si="0"/>
        <v>0</v>
      </c>
      <c r="DC113" s="126">
        <f t="shared" si="1"/>
        <v>0</v>
      </c>
    </row>
    <row r="114" spans="1:107" ht="12.75">
      <c r="A114" s="199" t="s">
        <v>100</v>
      </c>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1" t="s">
        <v>93</v>
      </c>
      <c r="AW114" s="192"/>
      <c r="AX114" s="192"/>
      <c r="AY114" s="193"/>
      <c r="AZ114" s="197" t="s">
        <v>326</v>
      </c>
      <c r="BA114" s="192"/>
      <c r="BB114" s="192"/>
      <c r="BC114" s="192"/>
      <c r="BD114" s="192"/>
      <c r="BE114" s="193"/>
      <c r="BF114" s="197"/>
      <c r="BG114" s="192"/>
      <c r="BH114" s="192"/>
      <c r="BI114" s="192"/>
      <c r="BJ114" s="192"/>
      <c r="BK114" s="193"/>
      <c r="BL114" s="202"/>
      <c r="BM114" s="203"/>
      <c r="BN114" s="203"/>
      <c r="BO114" s="203"/>
      <c r="BP114" s="203"/>
      <c r="BQ114" s="203"/>
      <c r="BR114" s="203"/>
      <c r="BS114" s="203"/>
      <c r="BT114" s="204"/>
      <c r="BU114" s="185"/>
      <c r="BV114" s="186"/>
      <c r="BW114" s="186"/>
      <c r="BX114" s="186"/>
      <c r="BY114" s="186"/>
      <c r="BZ114" s="186"/>
      <c r="CA114" s="186"/>
      <c r="CB114" s="186"/>
      <c r="CC114" s="187"/>
      <c r="CD114" s="185"/>
      <c r="CE114" s="186"/>
      <c r="CF114" s="186"/>
      <c r="CG114" s="186"/>
      <c r="CH114" s="186"/>
      <c r="CI114" s="186"/>
      <c r="CJ114" s="186"/>
      <c r="CK114" s="186"/>
      <c r="CL114" s="187"/>
      <c r="CM114" s="212" t="s">
        <v>51</v>
      </c>
      <c r="CN114" s="213"/>
      <c r="CO114" s="213"/>
      <c r="CP114" s="213"/>
      <c r="CQ114" s="213"/>
      <c r="CR114" s="213"/>
      <c r="CS114" s="213"/>
      <c r="CT114" s="213"/>
      <c r="CU114" s="214"/>
      <c r="CY114" s="349"/>
      <c r="CZ114" s="358"/>
      <c r="DA114" s="358"/>
      <c r="DB114" s="125">
        <f t="shared" si="0"/>
        <v>0</v>
      </c>
      <c r="DC114" s="126">
        <f t="shared" si="1"/>
        <v>0</v>
      </c>
    </row>
    <row r="115" spans="1:107" ht="12.75">
      <c r="A115" s="211" t="s">
        <v>101</v>
      </c>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194"/>
      <c r="AW115" s="195"/>
      <c r="AX115" s="195"/>
      <c r="AY115" s="196"/>
      <c r="AZ115" s="198"/>
      <c r="BA115" s="195"/>
      <c r="BB115" s="195"/>
      <c r="BC115" s="195"/>
      <c r="BD115" s="195"/>
      <c r="BE115" s="196"/>
      <c r="BF115" s="198"/>
      <c r="BG115" s="195"/>
      <c r="BH115" s="195"/>
      <c r="BI115" s="195"/>
      <c r="BJ115" s="195"/>
      <c r="BK115" s="196"/>
      <c r="BL115" s="205"/>
      <c r="BM115" s="206"/>
      <c r="BN115" s="206"/>
      <c r="BO115" s="206"/>
      <c r="BP115" s="206"/>
      <c r="BQ115" s="206"/>
      <c r="BR115" s="206"/>
      <c r="BS115" s="206"/>
      <c r="BT115" s="207"/>
      <c r="BU115" s="188"/>
      <c r="BV115" s="189"/>
      <c r="BW115" s="189"/>
      <c r="BX115" s="189"/>
      <c r="BY115" s="189"/>
      <c r="BZ115" s="189"/>
      <c r="CA115" s="189"/>
      <c r="CB115" s="189"/>
      <c r="CC115" s="190"/>
      <c r="CD115" s="188"/>
      <c r="CE115" s="189"/>
      <c r="CF115" s="189"/>
      <c r="CG115" s="189"/>
      <c r="CH115" s="189"/>
      <c r="CI115" s="189"/>
      <c r="CJ115" s="189"/>
      <c r="CK115" s="189"/>
      <c r="CL115" s="190"/>
      <c r="CM115" s="215"/>
      <c r="CN115" s="216"/>
      <c r="CO115" s="216"/>
      <c r="CP115" s="216"/>
      <c r="CQ115" s="216"/>
      <c r="CR115" s="216"/>
      <c r="CS115" s="216"/>
      <c r="CT115" s="216"/>
      <c r="CU115" s="217"/>
      <c r="CY115" s="346"/>
      <c r="CZ115" s="353"/>
      <c r="DA115" s="353"/>
      <c r="DB115" s="125">
        <f t="shared" si="0"/>
        <v>0</v>
      </c>
      <c r="DC115" s="126">
        <f t="shared" si="1"/>
        <v>0</v>
      </c>
    </row>
    <row r="116" spans="1:107" ht="12.75">
      <c r="A116" s="228" t="s">
        <v>158</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30"/>
      <c r="AV116" s="191" t="s">
        <v>94</v>
      </c>
      <c r="AW116" s="192"/>
      <c r="AX116" s="192"/>
      <c r="AY116" s="193"/>
      <c r="AZ116" s="197" t="s">
        <v>327</v>
      </c>
      <c r="BA116" s="192"/>
      <c r="BB116" s="192"/>
      <c r="BC116" s="192"/>
      <c r="BD116" s="192"/>
      <c r="BE116" s="193"/>
      <c r="BF116" s="197"/>
      <c r="BG116" s="192"/>
      <c r="BH116" s="192"/>
      <c r="BI116" s="192"/>
      <c r="BJ116" s="192"/>
      <c r="BK116" s="193"/>
      <c r="BL116" s="202"/>
      <c r="BM116" s="203"/>
      <c r="BN116" s="203"/>
      <c r="BO116" s="203"/>
      <c r="BP116" s="203"/>
      <c r="BQ116" s="203"/>
      <c r="BR116" s="203"/>
      <c r="BS116" s="203"/>
      <c r="BT116" s="204"/>
      <c r="BU116" s="185"/>
      <c r="BV116" s="186"/>
      <c r="BW116" s="186"/>
      <c r="BX116" s="186"/>
      <c r="BY116" s="186"/>
      <c r="BZ116" s="186"/>
      <c r="CA116" s="186"/>
      <c r="CB116" s="186"/>
      <c r="CC116" s="187"/>
      <c r="CD116" s="185"/>
      <c r="CE116" s="186"/>
      <c r="CF116" s="186"/>
      <c r="CG116" s="186"/>
      <c r="CH116" s="186"/>
      <c r="CI116" s="186"/>
      <c r="CJ116" s="186"/>
      <c r="CK116" s="186"/>
      <c r="CL116" s="187"/>
      <c r="CM116" s="212" t="s">
        <v>51</v>
      </c>
      <c r="CN116" s="213"/>
      <c r="CO116" s="213"/>
      <c r="CP116" s="213"/>
      <c r="CQ116" s="213"/>
      <c r="CR116" s="213"/>
      <c r="CS116" s="213"/>
      <c r="CT116" s="213"/>
      <c r="CU116" s="214"/>
      <c r="CY116" s="104"/>
      <c r="CZ116" s="116"/>
      <c r="DA116" s="116"/>
      <c r="DB116" s="125">
        <f t="shared" si="0"/>
        <v>0</v>
      </c>
      <c r="DC116" s="126">
        <f t="shared" si="1"/>
        <v>0</v>
      </c>
    </row>
    <row r="117" spans="1:107" ht="12.75">
      <c r="A117" s="219" t="s">
        <v>159</v>
      </c>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95"/>
      <c r="AW117" s="296"/>
      <c r="AX117" s="296"/>
      <c r="AY117" s="297"/>
      <c r="AZ117" s="298"/>
      <c r="BA117" s="296"/>
      <c r="BB117" s="296"/>
      <c r="BC117" s="296"/>
      <c r="BD117" s="296"/>
      <c r="BE117" s="297"/>
      <c r="BF117" s="298"/>
      <c r="BG117" s="296"/>
      <c r="BH117" s="296"/>
      <c r="BI117" s="296"/>
      <c r="BJ117" s="296"/>
      <c r="BK117" s="297"/>
      <c r="BL117" s="220"/>
      <c r="BM117" s="221"/>
      <c r="BN117" s="221"/>
      <c r="BO117" s="221"/>
      <c r="BP117" s="221"/>
      <c r="BQ117" s="221"/>
      <c r="BR117" s="221"/>
      <c r="BS117" s="221"/>
      <c r="BT117" s="222"/>
      <c r="BU117" s="246"/>
      <c r="BV117" s="247"/>
      <c r="BW117" s="247"/>
      <c r="BX117" s="247"/>
      <c r="BY117" s="247"/>
      <c r="BZ117" s="247"/>
      <c r="CA117" s="247"/>
      <c r="CB117" s="247"/>
      <c r="CC117" s="308"/>
      <c r="CD117" s="246"/>
      <c r="CE117" s="247"/>
      <c r="CF117" s="247"/>
      <c r="CG117" s="247"/>
      <c r="CH117" s="247"/>
      <c r="CI117" s="247"/>
      <c r="CJ117" s="247"/>
      <c r="CK117" s="247"/>
      <c r="CL117" s="308"/>
      <c r="CM117" s="309"/>
      <c r="CN117" s="310"/>
      <c r="CO117" s="310"/>
      <c r="CP117" s="310"/>
      <c r="CQ117" s="310"/>
      <c r="CR117" s="310"/>
      <c r="CS117" s="310"/>
      <c r="CT117" s="310"/>
      <c r="CU117" s="311"/>
      <c r="CY117" s="104"/>
      <c r="CZ117" s="116"/>
      <c r="DA117" s="116"/>
      <c r="DB117" s="125"/>
      <c r="DC117" s="126"/>
    </row>
    <row r="118" spans="1:107" ht="12.75">
      <c r="A118" s="211" t="s">
        <v>246</v>
      </c>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194"/>
      <c r="AW118" s="195"/>
      <c r="AX118" s="195"/>
      <c r="AY118" s="196"/>
      <c r="AZ118" s="198"/>
      <c r="BA118" s="195"/>
      <c r="BB118" s="195"/>
      <c r="BC118" s="195"/>
      <c r="BD118" s="195"/>
      <c r="BE118" s="196"/>
      <c r="BF118" s="198"/>
      <c r="BG118" s="195"/>
      <c r="BH118" s="195"/>
      <c r="BI118" s="195"/>
      <c r="BJ118" s="195"/>
      <c r="BK118" s="196"/>
      <c r="BL118" s="205"/>
      <c r="BM118" s="206"/>
      <c r="BN118" s="206"/>
      <c r="BO118" s="206"/>
      <c r="BP118" s="206"/>
      <c r="BQ118" s="206"/>
      <c r="BR118" s="206"/>
      <c r="BS118" s="206"/>
      <c r="BT118" s="207"/>
      <c r="BU118" s="188"/>
      <c r="BV118" s="189"/>
      <c r="BW118" s="189"/>
      <c r="BX118" s="189"/>
      <c r="BY118" s="189"/>
      <c r="BZ118" s="189"/>
      <c r="CA118" s="189"/>
      <c r="CB118" s="189"/>
      <c r="CC118" s="190"/>
      <c r="CD118" s="188"/>
      <c r="CE118" s="189"/>
      <c r="CF118" s="189"/>
      <c r="CG118" s="189"/>
      <c r="CH118" s="189"/>
      <c r="CI118" s="189"/>
      <c r="CJ118" s="189"/>
      <c r="CK118" s="189"/>
      <c r="CL118" s="190"/>
      <c r="CM118" s="215"/>
      <c r="CN118" s="216"/>
      <c r="CO118" s="216"/>
      <c r="CP118" s="216"/>
      <c r="CQ118" s="216"/>
      <c r="CR118" s="216"/>
      <c r="CS118" s="216"/>
      <c r="CT118" s="216"/>
      <c r="CU118" s="217"/>
      <c r="CY118" s="104"/>
      <c r="CZ118" s="116"/>
      <c r="DA118" s="116"/>
      <c r="DB118" s="125"/>
      <c r="DC118" s="126"/>
    </row>
    <row r="119" spans="1:107" ht="12.75">
      <c r="A119" s="223" t="s">
        <v>274</v>
      </c>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224"/>
      <c r="AV119" s="192" t="s">
        <v>95</v>
      </c>
      <c r="AW119" s="192"/>
      <c r="AX119" s="192"/>
      <c r="AY119" s="193"/>
      <c r="AZ119" s="197" t="s">
        <v>328</v>
      </c>
      <c r="BA119" s="192"/>
      <c r="BB119" s="192"/>
      <c r="BC119" s="192"/>
      <c r="BD119" s="192"/>
      <c r="BE119" s="193"/>
      <c r="BF119" s="197"/>
      <c r="BG119" s="192"/>
      <c r="BH119" s="192"/>
      <c r="BI119" s="192"/>
      <c r="BJ119" s="192"/>
      <c r="BK119" s="193"/>
      <c r="BL119" s="202"/>
      <c r="BM119" s="203"/>
      <c r="BN119" s="203"/>
      <c r="BO119" s="203"/>
      <c r="BP119" s="203"/>
      <c r="BQ119" s="203"/>
      <c r="BR119" s="203"/>
      <c r="BS119" s="203"/>
      <c r="BT119" s="204"/>
      <c r="BU119" s="185"/>
      <c r="BV119" s="186"/>
      <c r="BW119" s="186"/>
      <c r="BX119" s="186"/>
      <c r="BY119" s="186"/>
      <c r="BZ119" s="186"/>
      <c r="CA119" s="186"/>
      <c r="CB119" s="186"/>
      <c r="CC119" s="187"/>
      <c r="CD119" s="185"/>
      <c r="CE119" s="186"/>
      <c r="CF119" s="186"/>
      <c r="CG119" s="186"/>
      <c r="CH119" s="186"/>
      <c r="CI119" s="186"/>
      <c r="CJ119" s="186"/>
      <c r="CK119" s="186"/>
      <c r="CL119" s="187"/>
      <c r="CM119" s="212" t="s">
        <v>51</v>
      </c>
      <c r="CN119" s="213"/>
      <c r="CO119" s="213"/>
      <c r="CP119" s="213"/>
      <c r="CQ119" s="213"/>
      <c r="CR119" s="213"/>
      <c r="CS119" s="213"/>
      <c r="CT119" s="213"/>
      <c r="CU119" s="214"/>
      <c r="CY119" s="104"/>
      <c r="CZ119" s="116"/>
      <c r="DA119" s="116"/>
      <c r="DB119" s="125"/>
      <c r="DC119" s="126"/>
    </row>
    <row r="120" spans="1:107" ht="13.5" customHeight="1">
      <c r="A120" s="302" t="s">
        <v>102</v>
      </c>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3"/>
      <c r="AV120" s="209" t="s">
        <v>96</v>
      </c>
      <c r="AW120" s="142"/>
      <c r="AX120" s="142"/>
      <c r="AY120" s="142"/>
      <c r="AZ120" s="142" t="s">
        <v>329</v>
      </c>
      <c r="BA120" s="142"/>
      <c r="BB120" s="142"/>
      <c r="BC120" s="142"/>
      <c r="BD120" s="142"/>
      <c r="BE120" s="142"/>
      <c r="BF120" s="142"/>
      <c r="BG120" s="142"/>
      <c r="BH120" s="142"/>
      <c r="BI120" s="142"/>
      <c r="BJ120" s="142"/>
      <c r="BK120" s="142"/>
      <c r="BL120" s="143">
        <f>BL121+BL127+BL131</f>
        <v>533800</v>
      </c>
      <c r="BM120" s="143"/>
      <c r="BN120" s="143"/>
      <c r="BO120" s="143"/>
      <c r="BP120" s="143"/>
      <c r="BQ120" s="143"/>
      <c r="BR120" s="143"/>
      <c r="BS120" s="143"/>
      <c r="BT120" s="143"/>
      <c r="BU120" s="143">
        <f>BU121+BU127+BU131</f>
        <v>2100</v>
      </c>
      <c r="BV120" s="143"/>
      <c r="BW120" s="143"/>
      <c r="BX120" s="143"/>
      <c r="BY120" s="143"/>
      <c r="BZ120" s="143"/>
      <c r="CA120" s="143"/>
      <c r="CB120" s="143"/>
      <c r="CC120" s="143"/>
      <c r="CD120" s="143">
        <f>CD121+CD127+CD131</f>
        <v>2100</v>
      </c>
      <c r="CE120" s="143"/>
      <c r="CF120" s="143"/>
      <c r="CG120" s="143"/>
      <c r="CH120" s="143"/>
      <c r="CI120" s="143"/>
      <c r="CJ120" s="143"/>
      <c r="CK120" s="143"/>
      <c r="CL120" s="143"/>
      <c r="CM120" s="183" t="s">
        <v>51</v>
      </c>
      <c r="CN120" s="183"/>
      <c r="CO120" s="183"/>
      <c r="CP120" s="183"/>
      <c r="CQ120" s="183"/>
      <c r="CR120" s="183"/>
      <c r="CS120" s="183"/>
      <c r="CT120" s="183"/>
      <c r="CU120" s="184"/>
      <c r="CY120" s="104"/>
      <c r="CZ120" s="116"/>
      <c r="DA120" s="116"/>
      <c r="DB120" s="125"/>
      <c r="DC120" s="126"/>
    </row>
    <row r="121" spans="1:107" ht="12.75">
      <c r="A121" s="199" t="s">
        <v>68</v>
      </c>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1" t="s">
        <v>97</v>
      </c>
      <c r="AW121" s="192"/>
      <c r="AX121" s="192"/>
      <c r="AY121" s="193"/>
      <c r="AZ121" s="197" t="s">
        <v>367</v>
      </c>
      <c r="BA121" s="192"/>
      <c r="BB121" s="192"/>
      <c r="BC121" s="192"/>
      <c r="BD121" s="192"/>
      <c r="BE121" s="193"/>
      <c r="BF121" s="197"/>
      <c r="BG121" s="192"/>
      <c r="BH121" s="192"/>
      <c r="BI121" s="192"/>
      <c r="BJ121" s="192"/>
      <c r="BK121" s="193"/>
      <c r="BL121" s="202">
        <f>SUM(BL123:BT126)</f>
        <v>531700</v>
      </c>
      <c r="BM121" s="203"/>
      <c r="BN121" s="203"/>
      <c r="BO121" s="203"/>
      <c r="BP121" s="203"/>
      <c r="BQ121" s="203"/>
      <c r="BR121" s="203"/>
      <c r="BS121" s="203"/>
      <c r="BT121" s="204"/>
      <c r="BU121" s="202">
        <f>SUM(BU123:CC126)</f>
        <v>0</v>
      </c>
      <c r="BV121" s="203"/>
      <c r="BW121" s="203"/>
      <c r="BX121" s="203"/>
      <c r="BY121" s="203"/>
      <c r="BZ121" s="203"/>
      <c r="CA121" s="203"/>
      <c r="CB121" s="203"/>
      <c r="CC121" s="204"/>
      <c r="CD121" s="202">
        <f>SUM(CD123:CL126)</f>
        <v>0</v>
      </c>
      <c r="CE121" s="203"/>
      <c r="CF121" s="203"/>
      <c r="CG121" s="203"/>
      <c r="CH121" s="203"/>
      <c r="CI121" s="203"/>
      <c r="CJ121" s="203"/>
      <c r="CK121" s="203"/>
      <c r="CL121" s="204"/>
      <c r="CM121" s="212" t="s">
        <v>51</v>
      </c>
      <c r="CN121" s="213"/>
      <c r="CO121" s="213"/>
      <c r="CP121" s="213"/>
      <c r="CQ121" s="213"/>
      <c r="CR121" s="213"/>
      <c r="CS121" s="213"/>
      <c r="CT121" s="213"/>
      <c r="CU121" s="214"/>
      <c r="CY121" s="104"/>
      <c r="CZ121" s="361">
        <f>CZ129</f>
        <v>2100</v>
      </c>
      <c r="DA121" s="361">
        <f>DA124+DA125</f>
        <v>531700</v>
      </c>
      <c r="DB121" s="125"/>
      <c r="DC121" s="126"/>
    </row>
    <row r="122" spans="1:107" ht="12.75">
      <c r="A122" s="211" t="s">
        <v>103</v>
      </c>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194"/>
      <c r="AW122" s="195"/>
      <c r="AX122" s="195"/>
      <c r="AY122" s="196"/>
      <c r="AZ122" s="198"/>
      <c r="BA122" s="195"/>
      <c r="BB122" s="195"/>
      <c r="BC122" s="195"/>
      <c r="BD122" s="195"/>
      <c r="BE122" s="196"/>
      <c r="BF122" s="198"/>
      <c r="BG122" s="195"/>
      <c r="BH122" s="195"/>
      <c r="BI122" s="195"/>
      <c r="BJ122" s="195"/>
      <c r="BK122" s="196"/>
      <c r="BL122" s="205"/>
      <c r="BM122" s="206"/>
      <c r="BN122" s="206"/>
      <c r="BO122" s="206"/>
      <c r="BP122" s="206"/>
      <c r="BQ122" s="206"/>
      <c r="BR122" s="206"/>
      <c r="BS122" s="206"/>
      <c r="BT122" s="207"/>
      <c r="BU122" s="205"/>
      <c r="BV122" s="206"/>
      <c r="BW122" s="206"/>
      <c r="BX122" s="206"/>
      <c r="BY122" s="206"/>
      <c r="BZ122" s="206"/>
      <c r="CA122" s="206"/>
      <c r="CB122" s="206"/>
      <c r="CC122" s="207"/>
      <c r="CD122" s="205"/>
      <c r="CE122" s="206"/>
      <c r="CF122" s="206"/>
      <c r="CG122" s="206"/>
      <c r="CH122" s="206"/>
      <c r="CI122" s="206"/>
      <c r="CJ122" s="206"/>
      <c r="CK122" s="206"/>
      <c r="CL122" s="207"/>
      <c r="CM122" s="215"/>
      <c r="CN122" s="216"/>
      <c r="CO122" s="216"/>
      <c r="CP122" s="216"/>
      <c r="CQ122" s="216"/>
      <c r="CR122" s="216"/>
      <c r="CS122" s="216"/>
      <c r="CT122" s="216"/>
      <c r="CU122" s="217"/>
      <c r="CY122" s="104"/>
      <c r="CZ122" s="362"/>
      <c r="DA122" s="362"/>
      <c r="DB122" s="125"/>
      <c r="DC122" s="126"/>
    </row>
    <row r="123" spans="1:107" ht="12.75">
      <c r="A123" s="162"/>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4"/>
      <c r="AV123" s="59"/>
      <c r="AW123" s="32"/>
      <c r="AX123" s="32"/>
      <c r="AY123" s="58"/>
      <c r="AZ123" s="144" t="s">
        <v>330</v>
      </c>
      <c r="BA123" s="200"/>
      <c r="BB123" s="200"/>
      <c r="BC123" s="200"/>
      <c r="BD123" s="200"/>
      <c r="BE123" s="201"/>
      <c r="BF123" s="144" t="s">
        <v>331</v>
      </c>
      <c r="BG123" s="200"/>
      <c r="BH123" s="200"/>
      <c r="BI123" s="200"/>
      <c r="BJ123" s="200"/>
      <c r="BK123" s="201"/>
      <c r="BL123" s="147"/>
      <c r="BM123" s="148"/>
      <c r="BN123" s="148"/>
      <c r="BO123" s="148"/>
      <c r="BP123" s="148"/>
      <c r="BQ123" s="148"/>
      <c r="BR123" s="148"/>
      <c r="BS123" s="148"/>
      <c r="BT123" s="149"/>
      <c r="BU123" s="147"/>
      <c r="BV123" s="148"/>
      <c r="BW123" s="148"/>
      <c r="BX123" s="148"/>
      <c r="BY123" s="148"/>
      <c r="BZ123" s="148"/>
      <c r="CA123" s="148"/>
      <c r="CB123" s="148"/>
      <c r="CC123" s="149"/>
      <c r="CD123" s="147"/>
      <c r="CE123" s="148"/>
      <c r="CF123" s="148"/>
      <c r="CG123" s="148"/>
      <c r="CH123" s="148"/>
      <c r="CI123" s="148"/>
      <c r="CJ123" s="148"/>
      <c r="CK123" s="148"/>
      <c r="CL123" s="149"/>
      <c r="CM123" s="60"/>
      <c r="CN123" s="61"/>
      <c r="CO123" s="61"/>
      <c r="CP123" s="61"/>
      <c r="CQ123" s="61"/>
      <c r="CR123" s="61"/>
      <c r="CS123" s="61"/>
      <c r="CT123" s="61"/>
      <c r="CU123" s="62"/>
      <c r="CY123" s="104"/>
      <c r="CZ123" s="116"/>
      <c r="DA123" s="116"/>
      <c r="DB123" s="125">
        <f t="shared" si="0"/>
        <v>0</v>
      </c>
      <c r="DC123" s="126">
        <f t="shared" si="1"/>
        <v>0</v>
      </c>
    </row>
    <row r="124" spans="1:107" ht="12.75">
      <c r="A124" s="162"/>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4"/>
      <c r="AV124" s="59"/>
      <c r="AW124" s="32"/>
      <c r="AX124" s="32"/>
      <c r="AY124" s="58"/>
      <c r="AZ124" s="144" t="s">
        <v>386</v>
      </c>
      <c r="BA124" s="200"/>
      <c r="BB124" s="200"/>
      <c r="BC124" s="200"/>
      <c r="BD124" s="200"/>
      <c r="BE124" s="201"/>
      <c r="BF124" s="144" t="s">
        <v>331</v>
      </c>
      <c r="BG124" s="200"/>
      <c r="BH124" s="200"/>
      <c r="BI124" s="200"/>
      <c r="BJ124" s="200"/>
      <c r="BK124" s="201"/>
      <c r="BL124" s="151">
        <f>DA124</f>
        <v>12000</v>
      </c>
      <c r="BM124" s="172"/>
      <c r="BN124" s="172"/>
      <c r="BO124" s="172"/>
      <c r="BP124" s="172"/>
      <c r="BQ124" s="172"/>
      <c r="BR124" s="172"/>
      <c r="BS124" s="172"/>
      <c r="BT124" s="173"/>
      <c r="BU124" s="147"/>
      <c r="BV124" s="172"/>
      <c r="BW124" s="172"/>
      <c r="BX124" s="172"/>
      <c r="BY124" s="172"/>
      <c r="BZ124" s="172"/>
      <c r="CA124" s="172"/>
      <c r="CB124" s="172"/>
      <c r="CC124" s="173"/>
      <c r="CD124" s="147"/>
      <c r="CE124" s="172"/>
      <c r="CF124" s="172"/>
      <c r="CG124" s="172"/>
      <c r="CH124" s="172"/>
      <c r="CI124" s="172"/>
      <c r="CJ124" s="172"/>
      <c r="CK124" s="172"/>
      <c r="CL124" s="173"/>
      <c r="CM124" s="60"/>
      <c r="CN124" s="61"/>
      <c r="CO124" s="61"/>
      <c r="CP124" s="61"/>
      <c r="CQ124" s="61"/>
      <c r="CR124" s="61"/>
      <c r="CS124" s="61"/>
      <c r="CT124" s="61"/>
      <c r="CU124" s="62"/>
      <c r="CY124" s="134"/>
      <c r="CZ124" s="133"/>
      <c r="DA124" s="133">
        <v>12000</v>
      </c>
      <c r="DB124" s="125">
        <f t="shared" si="0"/>
        <v>0</v>
      </c>
      <c r="DC124" s="126">
        <f t="shared" si="1"/>
        <v>0</v>
      </c>
    </row>
    <row r="125" spans="1:107" ht="12.75">
      <c r="A125" s="68"/>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70"/>
      <c r="AV125" s="59"/>
      <c r="AW125" s="32"/>
      <c r="AX125" s="32"/>
      <c r="AY125" s="58"/>
      <c r="AZ125" s="144" t="s">
        <v>481</v>
      </c>
      <c r="BA125" s="145"/>
      <c r="BB125" s="145"/>
      <c r="BC125" s="145"/>
      <c r="BD125" s="145"/>
      <c r="BE125" s="146"/>
      <c r="BF125" s="144" t="s">
        <v>331</v>
      </c>
      <c r="BG125" s="145"/>
      <c r="BH125" s="145"/>
      <c r="BI125" s="145"/>
      <c r="BJ125" s="145"/>
      <c r="BK125" s="146"/>
      <c r="BL125" s="151">
        <f>DA125</f>
        <v>519700</v>
      </c>
      <c r="BM125" s="152"/>
      <c r="BN125" s="152"/>
      <c r="BO125" s="152"/>
      <c r="BP125" s="152"/>
      <c r="BQ125" s="152"/>
      <c r="BR125" s="152"/>
      <c r="BS125" s="152"/>
      <c r="BT125" s="153"/>
      <c r="BU125" s="72"/>
      <c r="BV125" s="97"/>
      <c r="BW125" s="97"/>
      <c r="BX125" s="97"/>
      <c r="BY125" s="97"/>
      <c r="BZ125" s="97"/>
      <c r="CA125" s="97"/>
      <c r="CB125" s="97"/>
      <c r="CC125" s="98"/>
      <c r="CD125" s="72"/>
      <c r="CE125" s="97"/>
      <c r="CF125" s="97"/>
      <c r="CG125" s="97"/>
      <c r="CH125" s="97"/>
      <c r="CI125" s="97"/>
      <c r="CJ125" s="97"/>
      <c r="CK125" s="97"/>
      <c r="CL125" s="98"/>
      <c r="CM125" s="60"/>
      <c r="CN125" s="61"/>
      <c r="CO125" s="61"/>
      <c r="CP125" s="61"/>
      <c r="CQ125" s="61"/>
      <c r="CR125" s="61"/>
      <c r="CS125" s="61"/>
      <c r="CT125" s="61"/>
      <c r="CU125" s="62"/>
      <c r="CY125" s="135"/>
      <c r="CZ125" s="133"/>
      <c r="DA125" s="133">
        <v>519700</v>
      </c>
      <c r="DB125" s="125">
        <f t="shared" si="0"/>
        <v>0</v>
      </c>
      <c r="DC125" s="126">
        <f t="shared" si="1"/>
        <v>0</v>
      </c>
    </row>
    <row r="126" spans="1:107" ht="12.75">
      <c r="A126" s="162"/>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4"/>
      <c r="AV126" s="59"/>
      <c r="AW126" s="32"/>
      <c r="AX126" s="32"/>
      <c r="AY126" s="58"/>
      <c r="AZ126" s="144" t="s">
        <v>387</v>
      </c>
      <c r="BA126" s="200"/>
      <c r="BB126" s="200"/>
      <c r="BC126" s="200"/>
      <c r="BD126" s="200"/>
      <c r="BE126" s="201"/>
      <c r="BF126" s="144" t="s">
        <v>331</v>
      </c>
      <c r="BG126" s="200"/>
      <c r="BH126" s="200"/>
      <c r="BI126" s="200"/>
      <c r="BJ126" s="200"/>
      <c r="BK126" s="201"/>
      <c r="BL126" s="147"/>
      <c r="BM126" s="172"/>
      <c r="BN126" s="172"/>
      <c r="BO126" s="172"/>
      <c r="BP126" s="172"/>
      <c r="BQ126" s="172"/>
      <c r="BR126" s="172"/>
      <c r="BS126" s="172"/>
      <c r="BT126" s="173"/>
      <c r="BU126" s="147"/>
      <c r="BV126" s="172"/>
      <c r="BW126" s="172"/>
      <c r="BX126" s="172"/>
      <c r="BY126" s="172"/>
      <c r="BZ126" s="172"/>
      <c r="CA126" s="172"/>
      <c r="CB126" s="172"/>
      <c r="CC126" s="173"/>
      <c r="CD126" s="147"/>
      <c r="CE126" s="172"/>
      <c r="CF126" s="172"/>
      <c r="CG126" s="172"/>
      <c r="CH126" s="172"/>
      <c r="CI126" s="172"/>
      <c r="CJ126" s="172"/>
      <c r="CK126" s="172"/>
      <c r="CL126" s="173"/>
      <c r="CM126" s="60"/>
      <c r="CN126" s="61"/>
      <c r="CO126" s="61"/>
      <c r="CP126" s="61"/>
      <c r="CQ126" s="61"/>
      <c r="CR126" s="61"/>
      <c r="CS126" s="61"/>
      <c r="CT126" s="61"/>
      <c r="CU126" s="62"/>
      <c r="CY126" s="136"/>
      <c r="CZ126" s="133"/>
      <c r="DA126" s="133"/>
      <c r="DB126" s="125">
        <f t="shared" si="0"/>
        <v>0</v>
      </c>
      <c r="DC126" s="126">
        <f t="shared" si="1"/>
        <v>0</v>
      </c>
    </row>
    <row r="127" spans="1:107" ht="12.75">
      <c r="A127" s="199" t="s">
        <v>104</v>
      </c>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1" t="s">
        <v>98</v>
      </c>
      <c r="AW127" s="192"/>
      <c r="AX127" s="192"/>
      <c r="AY127" s="193"/>
      <c r="AZ127" s="197" t="s">
        <v>332</v>
      </c>
      <c r="BA127" s="192"/>
      <c r="BB127" s="192"/>
      <c r="BC127" s="192"/>
      <c r="BD127" s="192"/>
      <c r="BE127" s="193"/>
      <c r="BF127" s="197"/>
      <c r="BG127" s="192"/>
      <c r="BH127" s="192"/>
      <c r="BI127" s="192"/>
      <c r="BJ127" s="192"/>
      <c r="BK127" s="193"/>
      <c r="BL127" s="202">
        <f>SUM(BL129:BT130)</f>
        <v>2100</v>
      </c>
      <c r="BM127" s="203"/>
      <c r="BN127" s="203"/>
      <c r="BO127" s="203"/>
      <c r="BP127" s="203"/>
      <c r="BQ127" s="203"/>
      <c r="BR127" s="203"/>
      <c r="BS127" s="203"/>
      <c r="BT127" s="204"/>
      <c r="BU127" s="202">
        <f>SUM(BU129:CC130)</f>
        <v>2100</v>
      </c>
      <c r="BV127" s="203"/>
      <c r="BW127" s="203"/>
      <c r="BX127" s="203"/>
      <c r="BY127" s="203"/>
      <c r="BZ127" s="203"/>
      <c r="CA127" s="203"/>
      <c r="CB127" s="203"/>
      <c r="CC127" s="204"/>
      <c r="CD127" s="202">
        <f>SUM(CD129:CL130)</f>
        <v>2100</v>
      </c>
      <c r="CE127" s="203"/>
      <c r="CF127" s="203"/>
      <c r="CG127" s="203"/>
      <c r="CH127" s="203"/>
      <c r="CI127" s="203"/>
      <c r="CJ127" s="203"/>
      <c r="CK127" s="203"/>
      <c r="CL127" s="204"/>
      <c r="CM127" s="212" t="s">
        <v>51</v>
      </c>
      <c r="CN127" s="213"/>
      <c r="CO127" s="213"/>
      <c r="CP127" s="213"/>
      <c r="CQ127" s="213"/>
      <c r="CR127" s="213"/>
      <c r="CS127" s="213"/>
      <c r="CT127" s="213"/>
      <c r="CU127" s="214"/>
      <c r="CY127" s="354"/>
      <c r="CZ127" s="133"/>
      <c r="DA127" s="356"/>
      <c r="DB127" s="125">
        <f t="shared" si="0"/>
        <v>0</v>
      </c>
      <c r="DC127" s="126">
        <f t="shared" si="1"/>
        <v>0</v>
      </c>
    </row>
    <row r="128" spans="1:107" ht="12.75">
      <c r="A128" s="211" t="s">
        <v>105</v>
      </c>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194"/>
      <c r="AW128" s="195"/>
      <c r="AX128" s="195"/>
      <c r="AY128" s="196"/>
      <c r="AZ128" s="198"/>
      <c r="BA128" s="195"/>
      <c r="BB128" s="195"/>
      <c r="BC128" s="195"/>
      <c r="BD128" s="195"/>
      <c r="BE128" s="196"/>
      <c r="BF128" s="198"/>
      <c r="BG128" s="195"/>
      <c r="BH128" s="195"/>
      <c r="BI128" s="195"/>
      <c r="BJ128" s="195"/>
      <c r="BK128" s="196"/>
      <c r="BL128" s="205"/>
      <c r="BM128" s="206"/>
      <c r="BN128" s="206"/>
      <c r="BO128" s="206"/>
      <c r="BP128" s="206"/>
      <c r="BQ128" s="206"/>
      <c r="BR128" s="206"/>
      <c r="BS128" s="206"/>
      <c r="BT128" s="207"/>
      <c r="BU128" s="205"/>
      <c r="BV128" s="206"/>
      <c r="BW128" s="206"/>
      <c r="BX128" s="206"/>
      <c r="BY128" s="206"/>
      <c r="BZ128" s="206"/>
      <c r="CA128" s="206"/>
      <c r="CB128" s="206"/>
      <c r="CC128" s="207"/>
      <c r="CD128" s="205"/>
      <c r="CE128" s="206"/>
      <c r="CF128" s="206"/>
      <c r="CG128" s="206"/>
      <c r="CH128" s="206"/>
      <c r="CI128" s="206"/>
      <c r="CJ128" s="206"/>
      <c r="CK128" s="206"/>
      <c r="CL128" s="207"/>
      <c r="CM128" s="215"/>
      <c r="CN128" s="216"/>
      <c r="CO128" s="216"/>
      <c r="CP128" s="216"/>
      <c r="CQ128" s="216"/>
      <c r="CR128" s="216"/>
      <c r="CS128" s="216"/>
      <c r="CT128" s="216"/>
      <c r="CU128" s="217"/>
      <c r="CY128" s="359"/>
      <c r="CZ128" s="133"/>
      <c r="DA128" s="360"/>
      <c r="DB128" s="125">
        <f t="shared" si="0"/>
        <v>0</v>
      </c>
      <c r="DC128" s="126">
        <f t="shared" si="1"/>
        <v>0</v>
      </c>
    </row>
    <row r="129" spans="1:107" ht="12.75">
      <c r="A129" s="162"/>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4"/>
      <c r="AV129" s="51"/>
      <c r="AW129" s="52"/>
      <c r="AX129" s="52"/>
      <c r="AY129" s="53"/>
      <c r="AZ129" s="142" t="s">
        <v>388</v>
      </c>
      <c r="BA129" s="142"/>
      <c r="BB129" s="142"/>
      <c r="BC129" s="142"/>
      <c r="BD129" s="142"/>
      <c r="BE129" s="142"/>
      <c r="BF129" s="142" t="s">
        <v>331</v>
      </c>
      <c r="BG129" s="142"/>
      <c r="BH129" s="142"/>
      <c r="BI129" s="142"/>
      <c r="BJ129" s="142"/>
      <c r="BK129" s="142"/>
      <c r="BL129" s="158">
        <f>CZ129</f>
        <v>2100</v>
      </c>
      <c r="BM129" s="143"/>
      <c r="BN129" s="143"/>
      <c r="BO129" s="143"/>
      <c r="BP129" s="143"/>
      <c r="BQ129" s="143"/>
      <c r="BR129" s="143"/>
      <c r="BS129" s="143"/>
      <c r="BT129" s="143"/>
      <c r="BU129" s="147">
        <v>2100</v>
      </c>
      <c r="BV129" s="152"/>
      <c r="BW129" s="152"/>
      <c r="BX129" s="152"/>
      <c r="BY129" s="152"/>
      <c r="BZ129" s="152"/>
      <c r="CA129" s="152"/>
      <c r="CB129" s="152"/>
      <c r="CC129" s="153"/>
      <c r="CD129" s="147">
        <v>2100</v>
      </c>
      <c r="CE129" s="152"/>
      <c r="CF129" s="152"/>
      <c r="CG129" s="152"/>
      <c r="CH129" s="152"/>
      <c r="CI129" s="152"/>
      <c r="CJ129" s="152"/>
      <c r="CK129" s="152"/>
      <c r="CL129" s="153"/>
      <c r="CM129" s="42"/>
      <c r="CN129" s="43"/>
      <c r="CO129" s="43"/>
      <c r="CP129" s="43"/>
      <c r="CQ129" s="43"/>
      <c r="CR129" s="43"/>
      <c r="CS129" s="43"/>
      <c r="CT129" s="43"/>
      <c r="CU129" s="44"/>
      <c r="CY129" s="355"/>
      <c r="CZ129" s="133">
        <f>DC129</f>
        <v>2100</v>
      </c>
      <c r="DA129" s="357"/>
      <c r="DB129" s="125"/>
      <c r="DC129" s="126">
        <v>2100</v>
      </c>
    </row>
    <row r="130" spans="1:107" ht="12.75">
      <c r="A130" s="68"/>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51"/>
      <c r="AW130" s="52"/>
      <c r="AX130" s="52"/>
      <c r="AY130" s="53"/>
      <c r="AZ130" s="142" t="s">
        <v>389</v>
      </c>
      <c r="BA130" s="142"/>
      <c r="BB130" s="142"/>
      <c r="BC130" s="142"/>
      <c r="BD130" s="142"/>
      <c r="BE130" s="142"/>
      <c r="BF130" s="142" t="s">
        <v>331</v>
      </c>
      <c r="BG130" s="142"/>
      <c r="BH130" s="142"/>
      <c r="BI130" s="142"/>
      <c r="BJ130" s="142"/>
      <c r="BK130" s="142"/>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42"/>
      <c r="CN130" s="43"/>
      <c r="CO130" s="43"/>
      <c r="CP130" s="43"/>
      <c r="CQ130" s="43"/>
      <c r="CR130" s="43"/>
      <c r="CS130" s="43"/>
      <c r="CT130" s="43"/>
      <c r="CU130" s="44"/>
      <c r="CY130" s="118"/>
      <c r="CZ130" s="119"/>
      <c r="DA130" s="119"/>
      <c r="DB130" s="125">
        <f t="shared" si="0"/>
        <v>0</v>
      </c>
      <c r="DC130" s="126">
        <f t="shared" si="1"/>
        <v>0</v>
      </c>
    </row>
    <row r="131" spans="1:107" ht="13.5" customHeight="1">
      <c r="A131" s="162" t="s">
        <v>106</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209" t="s">
        <v>99</v>
      </c>
      <c r="AW131" s="142"/>
      <c r="AX131" s="142"/>
      <c r="AY131" s="142"/>
      <c r="AZ131" s="142" t="s">
        <v>333</v>
      </c>
      <c r="BA131" s="142"/>
      <c r="BB131" s="142"/>
      <c r="BC131" s="142"/>
      <c r="BD131" s="142"/>
      <c r="BE131" s="142"/>
      <c r="BF131" s="142"/>
      <c r="BG131" s="142"/>
      <c r="BH131" s="142"/>
      <c r="BI131" s="142"/>
      <c r="BJ131" s="142"/>
      <c r="BK131" s="142"/>
      <c r="BL131" s="143">
        <f>SUM(BL132:BT135)</f>
        <v>0</v>
      </c>
      <c r="BM131" s="143"/>
      <c r="BN131" s="143"/>
      <c r="BO131" s="143"/>
      <c r="BP131" s="143"/>
      <c r="BQ131" s="143"/>
      <c r="BR131" s="143"/>
      <c r="BS131" s="143"/>
      <c r="BT131" s="143"/>
      <c r="BU131" s="143">
        <f>SUM(BU132:CC135)</f>
        <v>0</v>
      </c>
      <c r="BV131" s="143"/>
      <c r="BW131" s="143"/>
      <c r="BX131" s="143"/>
      <c r="BY131" s="143"/>
      <c r="BZ131" s="143"/>
      <c r="CA131" s="143"/>
      <c r="CB131" s="143"/>
      <c r="CC131" s="143"/>
      <c r="CD131" s="143">
        <f>SUM(CD132:CL135)</f>
        <v>0</v>
      </c>
      <c r="CE131" s="143"/>
      <c r="CF131" s="143"/>
      <c r="CG131" s="143"/>
      <c r="CH131" s="143"/>
      <c r="CI131" s="143"/>
      <c r="CJ131" s="143"/>
      <c r="CK131" s="143"/>
      <c r="CL131" s="143"/>
      <c r="CM131" s="183" t="s">
        <v>51</v>
      </c>
      <c r="CN131" s="183"/>
      <c r="CO131" s="183"/>
      <c r="CP131" s="183"/>
      <c r="CQ131" s="183"/>
      <c r="CR131" s="183"/>
      <c r="CS131" s="183"/>
      <c r="CT131" s="183"/>
      <c r="CU131" s="184"/>
      <c r="CY131" s="118"/>
      <c r="CZ131" s="119">
        <v>0</v>
      </c>
      <c r="DA131" s="119"/>
      <c r="DB131" s="125">
        <f t="shared" si="0"/>
        <v>0</v>
      </c>
      <c r="DC131" s="126"/>
    </row>
    <row r="132" spans="1:107" ht="13.5" customHeight="1">
      <c r="A132" s="162"/>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4"/>
      <c r="AV132" s="55"/>
      <c r="AW132" s="56"/>
      <c r="AX132" s="56"/>
      <c r="AY132" s="57"/>
      <c r="AZ132" s="142" t="s">
        <v>390</v>
      </c>
      <c r="BA132" s="142"/>
      <c r="BB132" s="142"/>
      <c r="BC132" s="142"/>
      <c r="BD132" s="142"/>
      <c r="BE132" s="142"/>
      <c r="BF132" s="142" t="s">
        <v>331</v>
      </c>
      <c r="BG132" s="142"/>
      <c r="BH132" s="142"/>
      <c r="BI132" s="142"/>
      <c r="BJ132" s="142"/>
      <c r="BK132" s="142"/>
      <c r="BL132" s="143">
        <v>0</v>
      </c>
      <c r="BM132" s="143"/>
      <c r="BN132" s="143"/>
      <c r="BO132" s="143"/>
      <c r="BP132" s="143"/>
      <c r="BQ132" s="143"/>
      <c r="BR132" s="143"/>
      <c r="BS132" s="143"/>
      <c r="BT132" s="143"/>
      <c r="BU132" s="143">
        <v>0</v>
      </c>
      <c r="BV132" s="143"/>
      <c r="BW132" s="143"/>
      <c r="BX132" s="143"/>
      <c r="BY132" s="143"/>
      <c r="BZ132" s="143"/>
      <c r="CA132" s="143"/>
      <c r="CB132" s="143"/>
      <c r="CC132" s="143"/>
      <c r="CD132" s="143">
        <v>0</v>
      </c>
      <c r="CE132" s="143"/>
      <c r="CF132" s="143"/>
      <c r="CG132" s="143"/>
      <c r="CH132" s="143"/>
      <c r="CI132" s="143"/>
      <c r="CJ132" s="143"/>
      <c r="CK132" s="143"/>
      <c r="CL132" s="143"/>
      <c r="CM132" s="183"/>
      <c r="CN132" s="183"/>
      <c r="CO132" s="183"/>
      <c r="CP132" s="183"/>
      <c r="CQ132" s="183"/>
      <c r="CR132" s="183"/>
      <c r="CS132" s="183"/>
      <c r="CT132" s="183"/>
      <c r="CU132" s="184"/>
      <c r="CY132" s="104"/>
      <c r="CZ132" s="116"/>
      <c r="DA132" s="116"/>
      <c r="DB132" s="125"/>
      <c r="DC132" s="126">
        <f>CZ132</f>
        <v>0</v>
      </c>
    </row>
    <row r="133" spans="1:107" ht="13.5" customHeight="1">
      <c r="A133" s="162"/>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4"/>
      <c r="AV133" s="55"/>
      <c r="AW133" s="56"/>
      <c r="AX133" s="56"/>
      <c r="AY133" s="57"/>
      <c r="AZ133" s="142" t="s">
        <v>391</v>
      </c>
      <c r="BA133" s="142"/>
      <c r="BB133" s="142"/>
      <c r="BC133" s="142"/>
      <c r="BD133" s="142"/>
      <c r="BE133" s="142"/>
      <c r="BF133" s="142" t="s">
        <v>331</v>
      </c>
      <c r="BG133" s="142"/>
      <c r="BH133" s="142"/>
      <c r="BI133" s="142"/>
      <c r="BJ133" s="142"/>
      <c r="BK133" s="142"/>
      <c r="BL133" s="143">
        <v>0</v>
      </c>
      <c r="BM133" s="143"/>
      <c r="BN133" s="143"/>
      <c r="BO133" s="143"/>
      <c r="BP133" s="143"/>
      <c r="BQ133" s="143"/>
      <c r="BR133" s="143"/>
      <c r="BS133" s="143"/>
      <c r="BT133" s="143"/>
      <c r="BU133" s="143">
        <v>0</v>
      </c>
      <c r="BV133" s="143"/>
      <c r="BW133" s="143"/>
      <c r="BX133" s="143"/>
      <c r="BY133" s="143"/>
      <c r="BZ133" s="143"/>
      <c r="CA133" s="143"/>
      <c r="CB133" s="143"/>
      <c r="CC133" s="143"/>
      <c r="CD133" s="143">
        <v>0</v>
      </c>
      <c r="CE133" s="143"/>
      <c r="CF133" s="143"/>
      <c r="CG133" s="143"/>
      <c r="CH133" s="143"/>
      <c r="CI133" s="143"/>
      <c r="CJ133" s="143"/>
      <c r="CK133" s="143"/>
      <c r="CL133" s="143"/>
      <c r="CM133" s="183"/>
      <c r="CN133" s="183"/>
      <c r="CO133" s="183"/>
      <c r="CP133" s="183"/>
      <c r="CQ133" s="183"/>
      <c r="CR133" s="183"/>
      <c r="CS133" s="183"/>
      <c r="CT133" s="183"/>
      <c r="CU133" s="184"/>
      <c r="CY133" s="104"/>
      <c r="CZ133" s="116"/>
      <c r="DA133" s="116"/>
      <c r="DB133" s="125">
        <f t="shared" si="0"/>
        <v>0</v>
      </c>
      <c r="DC133" s="126">
        <f t="shared" si="1"/>
        <v>0</v>
      </c>
    </row>
    <row r="134" spans="1:107" ht="13.5" customHeight="1">
      <c r="A134" s="162"/>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4"/>
      <c r="AV134" s="55"/>
      <c r="AW134" s="56"/>
      <c r="AX134" s="56"/>
      <c r="AY134" s="57"/>
      <c r="AZ134" s="142" t="s">
        <v>334</v>
      </c>
      <c r="BA134" s="142"/>
      <c r="BB134" s="142"/>
      <c r="BC134" s="142"/>
      <c r="BD134" s="142"/>
      <c r="BE134" s="142"/>
      <c r="BF134" s="142" t="s">
        <v>331</v>
      </c>
      <c r="BG134" s="142"/>
      <c r="BH134" s="142"/>
      <c r="BI134" s="142"/>
      <c r="BJ134" s="142"/>
      <c r="BK134" s="142"/>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83"/>
      <c r="CN134" s="183"/>
      <c r="CO134" s="183"/>
      <c r="CP134" s="183"/>
      <c r="CQ134" s="183"/>
      <c r="CR134" s="183"/>
      <c r="CS134" s="183"/>
      <c r="CT134" s="183"/>
      <c r="CU134" s="184"/>
      <c r="CY134" s="345"/>
      <c r="CZ134" s="352"/>
      <c r="DA134" s="352"/>
      <c r="DB134" s="125">
        <f t="shared" si="0"/>
        <v>0</v>
      </c>
      <c r="DC134" s="126">
        <f t="shared" si="1"/>
        <v>0</v>
      </c>
    </row>
    <row r="135" spans="1:107" ht="13.5" customHeight="1">
      <c r="A135" s="162"/>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4"/>
      <c r="AV135" s="55"/>
      <c r="AW135" s="56"/>
      <c r="AX135" s="56"/>
      <c r="AY135" s="57"/>
      <c r="AZ135" s="142" t="s">
        <v>334</v>
      </c>
      <c r="BA135" s="142"/>
      <c r="BB135" s="142"/>
      <c r="BC135" s="142"/>
      <c r="BD135" s="142"/>
      <c r="BE135" s="142"/>
      <c r="BF135" s="142" t="s">
        <v>335</v>
      </c>
      <c r="BG135" s="142"/>
      <c r="BH135" s="142"/>
      <c r="BI135" s="142"/>
      <c r="BJ135" s="142"/>
      <c r="BK135" s="142"/>
      <c r="BL135" s="143"/>
      <c r="BM135" s="143"/>
      <c r="BN135" s="143"/>
      <c r="BO135" s="143"/>
      <c r="BP135" s="143"/>
      <c r="BQ135" s="143"/>
      <c r="BR135" s="143"/>
      <c r="BS135" s="143"/>
      <c r="BT135" s="143"/>
      <c r="BU135" s="143">
        <v>0</v>
      </c>
      <c r="BV135" s="143"/>
      <c r="BW135" s="143"/>
      <c r="BX135" s="143"/>
      <c r="BY135" s="143"/>
      <c r="BZ135" s="143"/>
      <c r="CA135" s="143"/>
      <c r="CB135" s="143"/>
      <c r="CC135" s="143"/>
      <c r="CD135" s="143">
        <v>0</v>
      </c>
      <c r="CE135" s="143"/>
      <c r="CF135" s="143"/>
      <c r="CG135" s="143"/>
      <c r="CH135" s="143"/>
      <c r="CI135" s="143"/>
      <c r="CJ135" s="143"/>
      <c r="CK135" s="143"/>
      <c r="CL135" s="143"/>
      <c r="CM135" s="183"/>
      <c r="CN135" s="183"/>
      <c r="CO135" s="183"/>
      <c r="CP135" s="183"/>
      <c r="CQ135" s="183"/>
      <c r="CR135" s="183"/>
      <c r="CS135" s="183"/>
      <c r="CT135" s="183"/>
      <c r="CU135" s="184"/>
      <c r="CY135" s="346"/>
      <c r="CZ135" s="353"/>
      <c r="DA135" s="353"/>
      <c r="DB135" s="125">
        <f t="shared" si="0"/>
        <v>0</v>
      </c>
      <c r="DC135" s="126">
        <f t="shared" si="1"/>
        <v>0</v>
      </c>
    </row>
    <row r="136" spans="1:107" ht="13.5" customHeight="1">
      <c r="A136" s="244" t="s">
        <v>111</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09" t="s">
        <v>107</v>
      </c>
      <c r="AW136" s="142"/>
      <c r="AX136" s="142"/>
      <c r="AY136" s="142"/>
      <c r="AZ136" s="142" t="s">
        <v>51</v>
      </c>
      <c r="BA136" s="142"/>
      <c r="BB136" s="142"/>
      <c r="BC136" s="142"/>
      <c r="BD136" s="142"/>
      <c r="BE136" s="142"/>
      <c r="BF136" s="142"/>
      <c r="BG136" s="142"/>
      <c r="BH136" s="142"/>
      <c r="BI136" s="142"/>
      <c r="BJ136" s="142"/>
      <c r="BK136" s="142"/>
      <c r="BL136" s="143"/>
      <c r="BM136" s="143"/>
      <c r="BN136" s="143"/>
      <c r="BO136" s="143"/>
      <c r="BP136" s="143"/>
      <c r="BQ136" s="143"/>
      <c r="BR136" s="143"/>
      <c r="BS136" s="143"/>
      <c r="BT136" s="143"/>
      <c r="BU136" s="210"/>
      <c r="BV136" s="210"/>
      <c r="BW136" s="210"/>
      <c r="BX136" s="210"/>
      <c r="BY136" s="210"/>
      <c r="BZ136" s="210"/>
      <c r="CA136" s="210"/>
      <c r="CB136" s="210"/>
      <c r="CC136" s="210"/>
      <c r="CD136" s="210"/>
      <c r="CE136" s="210"/>
      <c r="CF136" s="210"/>
      <c r="CG136" s="210"/>
      <c r="CH136" s="210"/>
      <c r="CI136" s="210"/>
      <c r="CJ136" s="210"/>
      <c r="CK136" s="210"/>
      <c r="CL136" s="210"/>
      <c r="CM136" s="183" t="s">
        <v>51</v>
      </c>
      <c r="CN136" s="183"/>
      <c r="CO136" s="183"/>
      <c r="CP136" s="183"/>
      <c r="CQ136" s="183"/>
      <c r="CR136" s="183"/>
      <c r="CS136" s="183"/>
      <c r="CT136" s="183"/>
      <c r="CU136" s="184"/>
      <c r="CY136" s="118"/>
      <c r="CZ136" s="124"/>
      <c r="DA136" s="124"/>
      <c r="DB136" s="125">
        <f t="shared" si="0"/>
        <v>0</v>
      </c>
      <c r="DC136" s="126">
        <f t="shared" si="1"/>
        <v>0</v>
      </c>
    </row>
    <row r="137" spans="1:107" ht="12.75">
      <c r="A137" s="199" t="s">
        <v>68</v>
      </c>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1" t="s">
        <v>108</v>
      </c>
      <c r="AW137" s="192"/>
      <c r="AX137" s="192"/>
      <c r="AY137" s="193"/>
      <c r="AZ137" s="197" t="s">
        <v>430</v>
      </c>
      <c r="BA137" s="192"/>
      <c r="BB137" s="192"/>
      <c r="BC137" s="192"/>
      <c r="BD137" s="192"/>
      <c r="BE137" s="193"/>
      <c r="BF137" s="197"/>
      <c r="BG137" s="192"/>
      <c r="BH137" s="192"/>
      <c r="BI137" s="192"/>
      <c r="BJ137" s="192"/>
      <c r="BK137" s="193"/>
      <c r="BL137" s="202"/>
      <c r="BM137" s="203"/>
      <c r="BN137" s="203"/>
      <c r="BO137" s="203"/>
      <c r="BP137" s="203"/>
      <c r="BQ137" s="203"/>
      <c r="BR137" s="203"/>
      <c r="BS137" s="203"/>
      <c r="BT137" s="204"/>
      <c r="BU137" s="185"/>
      <c r="BV137" s="186"/>
      <c r="BW137" s="186"/>
      <c r="BX137" s="186"/>
      <c r="BY137" s="186"/>
      <c r="BZ137" s="186"/>
      <c r="CA137" s="186"/>
      <c r="CB137" s="186"/>
      <c r="CC137" s="187"/>
      <c r="CD137" s="185"/>
      <c r="CE137" s="186"/>
      <c r="CF137" s="186"/>
      <c r="CG137" s="186"/>
      <c r="CH137" s="186"/>
      <c r="CI137" s="186"/>
      <c r="CJ137" s="186"/>
      <c r="CK137" s="186"/>
      <c r="CL137" s="187"/>
      <c r="CM137" s="212"/>
      <c r="CN137" s="213"/>
      <c r="CO137" s="213"/>
      <c r="CP137" s="213"/>
      <c r="CQ137" s="213"/>
      <c r="CR137" s="213"/>
      <c r="CS137" s="213"/>
      <c r="CT137" s="213"/>
      <c r="CU137" s="214"/>
      <c r="CY137" s="118"/>
      <c r="CZ137" s="124"/>
      <c r="DA137" s="124"/>
      <c r="DB137" s="125">
        <f t="shared" si="0"/>
        <v>0</v>
      </c>
      <c r="DC137" s="126">
        <f t="shared" si="1"/>
        <v>0</v>
      </c>
    </row>
    <row r="138" spans="1:107" ht="12.75">
      <c r="A138" s="211" t="s">
        <v>275</v>
      </c>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194"/>
      <c r="AW138" s="195"/>
      <c r="AX138" s="195"/>
      <c r="AY138" s="196"/>
      <c r="AZ138" s="198"/>
      <c r="BA138" s="195"/>
      <c r="BB138" s="195"/>
      <c r="BC138" s="195"/>
      <c r="BD138" s="195"/>
      <c r="BE138" s="196"/>
      <c r="BF138" s="198"/>
      <c r="BG138" s="195"/>
      <c r="BH138" s="195"/>
      <c r="BI138" s="195"/>
      <c r="BJ138" s="195"/>
      <c r="BK138" s="196"/>
      <c r="BL138" s="205"/>
      <c r="BM138" s="206"/>
      <c r="BN138" s="206"/>
      <c r="BO138" s="206"/>
      <c r="BP138" s="206"/>
      <c r="BQ138" s="206"/>
      <c r="BR138" s="206"/>
      <c r="BS138" s="206"/>
      <c r="BT138" s="207"/>
      <c r="BU138" s="188"/>
      <c r="BV138" s="189"/>
      <c r="BW138" s="189"/>
      <c r="BX138" s="189"/>
      <c r="BY138" s="189"/>
      <c r="BZ138" s="189"/>
      <c r="CA138" s="189"/>
      <c r="CB138" s="189"/>
      <c r="CC138" s="190"/>
      <c r="CD138" s="188"/>
      <c r="CE138" s="189"/>
      <c r="CF138" s="189"/>
      <c r="CG138" s="189"/>
      <c r="CH138" s="189"/>
      <c r="CI138" s="189"/>
      <c r="CJ138" s="189"/>
      <c r="CK138" s="189"/>
      <c r="CL138" s="190"/>
      <c r="CM138" s="215"/>
      <c r="CN138" s="216"/>
      <c r="CO138" s="216"/>
      <c r="CP138" s="216"/>
      <c r="CQ138" s="216"/>
      <c r="CR138" s="216"/>
      <c r="CS138" s="216"/>
      <c r="CT138" s="216"/>
      <c r="CU138" s="217"/>
      <c r="CY138" s="118"/>
      <c r="CZ138" s="124"/>
      <c r="DA138" s="124"/>
      <c r="DB138" s="125">
        <f t="shared" si="0"/>
        <v>0</v>
      </c>
      <c r="DC138" s="126">
        <f t="shared" si="1"/>
        <v>0</v>
      </c>
    </row>
    <row r="139" spans="1:107" ht="13.5" customHeight="1">
      <c r="A139" s="162" t="s">
        <v>276</v>
      </c>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209" t="s">
        <v>109</v>
      </c>
      <c r="AW139" s="142"/>
      <c r="AX139" s="142"/>
      <c r="AY139" s="142"/>
      <c r="AZ139" s="142" t="s">
        <v>431</v>
      </c>
      <c r="BA139" s="142"/>
      <c r="BB139" s="142"/>
      <c r="BC139" s="142"/>
      <c r="BD139" s="142"/>
      <c r="BE139" s="142"/>
      <c r="BF139" s="142"/>
      <c r="BG139" s="142"/>
      <c r="BH139" s="142"/>
      <c r="BI139" s="142"/>
      <c r="BJ139" s="142"/>
      <c r="BK139" s="142"/>
      <c r="BL139" s="143"/>
      <c r="BM139" s="143"/>
      <c r="BN139" s="143"/>
      <c r="BO139" s="143"/>
      <c r="BP139" s="143"/>
      <c r="BQ139" s="143"/>
      <c r="BR139" s="143"/>
      <c r="BS139" s="143"/>
      <c r="BT139" s="143"/>
      <c r="BU139" s="210"/>
      <c r="BV139" s="210"/>
      <c r="BW139" s="210"/>
      <c r="BX139" s="210"/>
      <c r="BY139" s="210"/>
      <c r="BZ139" s="210"/>
      <c r="CA139" s="210"/>
      <c r="CB139" s="210"/>
      <c r="CC139" s="210"/>
      <c r="CD139" s="210"/>
      <c r="CE139" s="210"/>
      <c r="CF139" s="210"/>
      <c r="CG139" s="210"/>
      <c r="CH139" s="210"/>
      <c r="CI139" s="210"/>
      <c r="CJ139" s="210"/>
      <c r="CK139" s="210"/>
      <c r="CL139" s="210"/>
      <c r="CM139" s="183"/>
      <c r="CN139" s="183"/>
      <c r="CO139" s="183"/>
      <c r="CP139" s="183"/>
      <c r="CQ139" s="183"/>
      <c r="CR139" s="183"/>
      <c r="CS139" s="183"/>
      <c r="CT139" s="183"/>
      <c r="CU139" s="184"/>
      <c r="CY139" s="118"/>
      <c r="CZ139" s="124"/>
      <c r="DA139" s="124"/>
      <c r="DB139" s="125">
        <f t="shared" si="0"/>
        <v>0</v>
      </c>
      <c r="DC139" s="126">
        <f t="shared" si="1"/>
        <v>0</v>
      </c>
    </row>
    <row r="140" spans="1:107" ht="12.75">
      <c r="A140" s="199" t="s">
        <v>277</v>
      </c>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1" t="s">
        <v>110</v>
      </c>
      <c r="AW140" s="192"/>
      <c r="AX140" s="192"/>
      <c r="AY140" s="193"/>
      <c r="AZ140" s="197" t="s">
        <v>432</v>
      </c>
      <c r="BA140" s="192"/>
      <c r="BB140" s="192"/>
      <c r="BC140" s="192"/>
      <c r="BD140" s="192"/>
      <c r="BE140" s="193"/>
      <c r="BF140" s="197"/>
      <c r="BG140" s="192"/>
      <c r="BH140" s="192"/>
      <c r="BI140" s="192"/>
      <c r="BJ140" s="192"/>
      <c r="BK140" s="193"/>
      <c r="BL140" s="202"/>
      <c r="BM140" s="203"/>
      <c r="BN140" s="203"/>
      <c r="BO140" s="203"/>
      <c r="BP140" s="203"/>
      <c r="BQ140" s="203"/>
      <c r="BR140" s="203"/>
      <c r="BS140" s="203"/>
      <c r="BT140" s="204"/>
      <c r="BU140" s="185"/>
      <c r="BV140" s="186"/>
      <c r="BW140" s="186"/>
      <c r="BX140" s="186"/>
      <c r="BY140" s="186"/>
      <c r="BZ140" s="186"/>
      <c r="CA140" s="186"/>
      <c r="CB140" s="186"/>
      <c r="CC140" s="187"/>
      <c r="CD140" s="185"/>
      <c r="CE140" s="186"/>
      <c r="CF140" s="186"/>
      <c r="CG140" s="186"/>
      <c r="CH140" s="186"/>
      <c r="CI140" s="186"/>
      <c r="CJ140" s="186"/>
      <c r="CK140" s="186"/>
      <c r="CL140" s="187"/>
      <c r="CM140" s="212"/>
      <c r="CN140" s="213"/>
      <c r="CO140" s="213"/>
      <c r="CP140" s="213"/>
      <c r="CQ140" s="213"/>
      <c r="CR140" s="213"/>
      <c r="CS140" s="213"/>
      <c r="CT140" s="213"/>
      <c r="CU140" s="214"/>
      <c r="CY140" s="118"/>
      <c r="CZ140" s="124"/>
      <c r="DA140" s="124"/>
      <c r="DB140" s="125">
        <f t="shared" si="0"/>
        <v>0</v>
      </c>
      <c r="DC140" s="126">
        <f t="shared" si="1"/>
        <v>0</v>
      </c>
    </row>
    <row r="141" spans="1:107" ht="12.75">
      <c r="A141" s="211" t="s">
        <v>278</v>
      </c>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194"/>
      <c r="AW141" s="195"/>
      <c r="AX141" s="195"/>
      <c r="AY141" s="196"/>
      <c r="AZ141" s="198"/>
      <c r="BA141" s="195"/>
      <c r="BB141" s="195"/>
      <c r="BC141" s="195"/>
      <c r="BD141" s="195"/>
      <c r="BE141" s="196"/>
      <c r="BF141" s="198"/>
      <c r="BG141" s="195"/>
      <c r="BH141" s="195"/>
      <c r="BI141" s="195"/>
      <c r="BJ141" s="195"/>
      <c r="BK141" s="196"/>
      <c r="BL141" s="205"/>
      <c r="BM141" s="206"/>
      <c r="BN141" s="206"/>
      <c r="BO141" s="206"/>
      <c r="BP141" s="206"/>
      <c r="BQ141" s="206"/>
      <c r="BR141" s="206"/>
      <c r="BS141" s="206"/>
      <c r="BT141" s="207"/>
      <c r="BU141" s="188"/>
      <c r="BV141" s="189"/>
      <c r="BW141" s="189"/>
      <c r="BX141" s="189"/>
      <c r="BY141" s="189"/>
      <c r="BZ141" s="189"/>
      <c r="CA141" s="189"/>
      <c r="CB141" s="189"/>
      <c r="CC141" s="190"/>
      <c r="CD141" s="188"/>
      <c r="CE141" s="189"/>
      <c r="CF141" s="189"/>
      <c r="CG141" s="189"/>
      <c r="CH141" s="189"/>
      <c r="CI141" s="189"/>
      <c r="CJ141" s="189"/>
      <c r="CK141" s="189"/>
      <c r="CL141" s="190"/>
      <c r="CM141" s="215"/>
      <c r="CN141" s="216"/>
      <c r="CO141" s="216"/>
      <c r="CP141" s="216"/>
      <c r="CQ141" s="216"/>
      <c r="CR141" s="216"/>
      <c r="CS141" s="216"/>
      <c r="CT141" s="216"/>
      <c r="CU141" s="217"/>
      <c r="CY141" s="345"/>
      <c r="CZ141" s="347"/>
      <c r="DA141" s="347"/>
      <c r="DB141" s="125">
        <f t="shared" si="0"/>
        <v>0</v>
      </c>
      <c r="DC141" s="126">
        <f t="shared" si="1"/>
        <v>0</v>
      </c>
    </row>
    <row r="142" spans="1:107" ht="12.75">
      <c r="A142" s="199" t="s">
        <v>279</v>
      </c>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1" t="s">
        <v>280</v>
      </c>
      <c r="AW142" s="192"/>
      <c r="AX142" s="192"/>
      <c r="AY142" s="193"/>
      <c r="AZ142" s="197" t="s">
        <v>336</v>
      </c>
      <c r="BA142" s="192"/>
      <c r="BB142" s="192"/>
      <c r="BC142" s="192"/>
      <c r="BD142" s="192"/>
      <c r="BE142" s="193"/>
      <c r="BF142" s="197"/>
      <c r="BG142" s="192"/>
      <c r="BH142" s="192"/>
      <c r="BI142" s="192"/>
      <c r="BJ142" s="192"/>
      <c r="BK142" s="193"/>
      <c r="BL142" s="202"/>
      <c r="BM142" s="203"/>
      <c r="BN142" s="203"/>
      <c r="BO142" s="203"/>
      <c r="BP142" s="203"/>
      <c r="BQ142" s="203"/>
      <c r="BR142" s="203"/>
      <c r="BS142" s="203"/>
      <c r="BT142" s="204"/>
      <c r="BU142" s="185"/>
      <c r="BV142" s="186"/>
      <c r="BW142" s="186"/>
      <c r="BX142" s="186"/>
      <c r="BY142" s="186"/>
      <c r="BZ142" s="186"/>
      <c r="CA142" s="186"/>
      <c r="CB142" s="186"/>
      <c r="CC142" s="187"/>
      <c r="CD142" s="185"/>
      <c r="CE142" s="186"/>
      <c r="CF142" s="186"/>
      <c r="CG142" s="186"/>
      <c r="CH142" s="186"/>
      <c r="CI142" s="186"/>
      <c r="CJ142" s="186"/>
      <c r="CK142" s="186"/>
      <c r="CL142" s="187"/>
      <c r="CM142" s="212"/>
      <c r="CN142" s="213"/>
      <c r="CO142" s="213"/>
      <c r="CP142" s="213"/>
      <c r="CQ142" s="213"/>
      <c r="CR142" s="213"/>
      <c r="CS142" s="213"/>
      <c r="CT142" s="213"/>
      <c r="CU142" s="214"/>
      <c r="CY142" s="346"/>
      <c r="CZ142" s="348"/>
      <c r="DA142" s="348"/>
      <c r="DB142" s="125">
        <f t="shared" si="0"/>
        <v>0</v>
      </c>
      <c r="DC142" s="126">
        <f t="shared" si="1"/>
        <v>0</v>
      </c>
    </row>
    <row r="143" spans="1:107" ht="12.75">
      <c r="A143" s="199" t="s">
        <v>282</v>
      </c>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1" t="s">
        <v>281</v>
      </c>
      <c r="AW143" s="192"/>
      <c r="AX143" s="192"/>
      <c r="AY143" s="193"/>
      <c r="AZ143" s="197" t="s">
        <v>337</v>
      </c>
      <c r="BA143" s="192"/>
      <c r="BB143" s="192"/>
      <c r="BC143" s="192"/>
      <c r="BD143" s="192"/>
      <c r="BE143" s="193"/>
      <c r="BF143" s="197"/>
      <c r="BG143" s="192"/>
      <c r="BH143" s="192"/>
      <c r="BI143" s="192"/>
      <c r="BJ143" s="192"/>
      <c r="BK143" s="193"/>
      <c r="BL143" s="202"/>
      <c r="BM143" s="203"/>
      <c r="BN143" s="203"/>
      <c r="BO143" s="203"/>
      <c r="BP143" s="203"/>
      <c r="BQ143" s="203"/>
      <c r="BR143" s="203"/>
      <c r="BS143" s="203"/>
      <c r="BT143" s="204"/>
      <c r="BU143" s="185"/>
      <c r="BV143" s="186"/>
      <c r="BW143" s="186"/>
      <c r="BX143" s="186"/>
      <c r="BY143" s="186"/>
      <c r="BZ143" s="186"/>
      <c r="CA143" s="186"/>
      <c r="CB143" s="186"/>
      <c r="CC143" s="187"/>
      <c r="CD143" s="185"/>
      <c r="CE143" s="186"/>
      <c r="CF143" s="186"/>
      <c r="CG143" s="186"/>
      <c r="CH143" s="186"/>
      <c r="CI143" s="186"/>
      <c r="CJ143" s="186"/>
      <c r="CK143" s="186"/>
      <c r="CL143" s="187"/>
      <c r="CM143" s="212"/>
      <c r="CN143" s="213"/>
      <c r="CO143" s="213"/>
      <c r="CP143" s="213"/>
      <c r="CQ143" s="213"/>
      <c r="CR143" s="213"/>
      <c r="CS143" s="213"/>
      <c r="CT143" s="213"/>
      <c r="CU143" s="214"/>
      <c r="CY143" s="118"/>
      <c r="CZ143" s="124"/>
      <c r="DA143" s="124"/>
      <c r="DB143" s="125">
        <f t="shared" si="0"/>
        <v>0</v>
      </c>
      <c r="DC143" s="126">
        <f t="shared" si="1"/>
        <v>0</v>
      </c>
    </row>
    <row r="144" spans="1:107" ht="12.75">
      <c r="A144" s="199" t="s">
        <v>283</v>
      </c>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1" t="s">
        <v>284</v>
      </c>
      <c r="AW144" s="192"/>
      <c r="AX144" s="192"/>
      <c r="AY144" s="193"/>
      <c r="AZ144" s="197" t="s">
        <v>338</v>
      </c>
      <c r="BA144" s="192"/>
      <c r="BB144" s="192"/>
      <c r="BC144" s="192"/>
      <c r="BD144" s="192"/>
      <c r="BE144" s="193"/>
      <c r="BF144" s="197"/>
      <c r="BG144" s="192"/>
      <c r="BH144" s="192"/>
      <c r="BI144" s="192"/>
      <c r="BJ144" s="192"/>
      <c r="BK144" s="193"/>
      <c r="BL144" s="202"/>
      <c r="BM144" s="203"/>
      <c r="BN144" s="203"/>
      <c r="BO144" s="203"/>
      <c r="BP144" s="203"/>
      <c r="BQ144" s="203"/>
      <c r="BR144" s="203"/>
      <c r="BS144" s="203"/>
      <c r="BT144" s="204"/>
      <c r="BU144" s="185"/>
      <c r="BV144" s="186"/>
      <c r="BW144" s="186"/>
      <c r="BX144" s="186"/>
      <c r="BY144" s="186"/>
      <c r="BZ144" s="186"/>
      <c r="CA144" s="186"/>
      <c r="CB144" s="186"/>
      <c r="CC144" s="187"/>
      <c r="CD144" s="185"/>
      <c r="CE144" s="186"/>
      <c r="CF144" s="186"/>
      <c r="CG144" s="186"/>
      <c r="CH144" s="186"/>
      <c r="CI144" s="186"/>
      <c r="CJ144" s="186"/>
      <c r="CK144" s="186"/>
      <c r="CL144" s="187"/>
      <c r="CM144" s="212"/>
      <c r="CN144" s="213"/>
      <c r="CO144" s="213"/>
      <c r="CP144" s="213"/>
      <c r="CQ144" s="213"/>
      <c r="CR144" s="213"/>
      <c r="CS144" s="213"/>
      <c r="CT144" s="213"/>
      <c r="CU144" s="214"/>
      <c r="CY144" s="118"/>
      <c r="CZ144" s="124"/>
      <c r="DA144" s="124"/>
      <c r="DB144" s="125">
        <f t="shared" si="0"/>
        <v>0</v>
      </c>
      <c r="DC144" s="126">
        <f t="shared" si="1"/>
        <v>0</v>
      </c>
    </row>
    <row r="145" spans="1:107" ht="12.75">
      <c r="A145" s="211" t="s">
        <v>112</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194"/>
      <c r="AW145" s="195"/>
      <c r="AX145" s="195"/>
      <c r="AY145" s="196"/>
      <c r="AZ145" s="198"/>
      <c r="BA145" s="195"/>
      <c r="BB145" s="195"/>
      <c r="BC145" s="195"/>
      <c r="BD145" s="195"/>
      <c r="BE145" s="196"/>
      <c r="BF145" s="198"/>
      <c r="BG145" s="195"/>
      <c r="BH145" s="195"/>
      <c r="BI145" s="195"/>
      <c r="BJ145" s="195"/>
      <c r="BK145" s="196"/>
      <c r="BL145" s="205"/>
      <c r="BM145" s="206"/>
      <c r="BN145" s="206"/>
      <c r="BO145" s="206"/>
      <c r="BP145" s="206"/>
      <c r="BQ145" s="206"/>
      <c r="BR145" s="206"/>
      <c r="BS145" s="206"/>
      <c r="BT145" s="207"/>
      <c r="BU145" s="188"/>
      <c r="BV145" s="189"/>
      <c r="BW145" s="189"/>
      <c r="BX145" s="189"/>
      <c r="BY145" s="189"/>
      <c r="BZ145" s="189"/>
      <c r="CA145" s="189"/>
      <c r="CB145" s="189"/>
      <c r="CC145" s="190"/>
      <c r="CD145" s="188"/>
      <c r="CE145" s="189"/>
      <c r="CF145" s="189"/>
      <c r="CG145" s="189"/>
      <c r="CH145" s="189"/>
      <c r="CI145" s="189"/>
      <c r="CJ145" s="189"/>
      <c r="CK145" s="189"/>
      <c r="CL145" s="190"/>
      <c r="CM145" s="215"/>
      <c r="CN145" s="216"/>
      <c r="CO145" s="216"/>
      <c r="CP145" s="216"/>
      <c r="CQ145" s="216"/>
      <c r="CR145" s="216"/>
      <c r="CS145" s="216"/>
      <c r="CT145" s="216"/>
      <c r="CU145" s="217"/>
      <c r="CY145" s="104"/>
      <c r="CZ145" s="105"/>
      <c r="DA145" s="105"/>
      <c r="DB145" s="125">
        <f t="shared" si="0"/>
        <v>0</v>
      </c>
      <c r="DC145" s="126">
        <f t="shared" si="1"/>
        <v>0</v>
      </c>
    </row>
    <row r="146" spans="1:107" ht="13.5" customHeight="1">
      <c r="A146" s="244" t="s">
        <v>117</v>
      </c>
      <c r="B146" s="244"/>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09" t="s">
        <v>113</v>
      </c>
      <c r="AW146" s="142"/>
      <c r="AX146" s="142"/>
      <c r="AY146" s="142"/>
      <c r="AZ146" s="142" t="s">
        <v>51</v>
      </c>
      <c r="BA146" s="142"/>
      <c r="BB146" s="142"/>
      <c r="BC146" s="142"/>
      <c r="BD146" s="142"/>
      <c r="BE146" s="142"/>
      <c r="BF146" s="142"/>
      <c r="BG146" s="142"/>
      <c r="BH146" s="142"/>
      <c r="BI146" s="142"/>
      <c r="BJ146" s="142"/>
      <c r="BK146" s="142"/>
      <c r="BL146" s="143"/>
      <c r="BM146" s="143"/>
      <c r="BN146" s="143"/>
      <c r="BO146" s="143"/>
      <c r="BP146" s="143"/>
      <c r="BQ146" s="143"/>
      <c r="BR146" s="143"/>
      <c r="BS146" s="143"/>
      <c r="BT146" s="143"/>
      <c r="BU146" s="210"/>
      <c r="BV146" s="210"/>
      <c r="BW146" s="210"/>
      <c r="BX146" s="210"/>
      <c r="BY146" s="210"/>
      <c r="BZ146" s="210"/>
      <c r="CA146" s="210"/>
      <c r="CB146" s="210"/>
      <c r="CC146" s="210"/>
      <c r="CD146" s="210"/>
      <c r="CE146" s="210"/>
      <c r="CF146" s="210"/>
      <c r="CG146" s="210"/>
      <c r="CH146" s="210"/>
      <c r="CI146" s="210"/>
      <c r="CJ146" s="210"/>
      <c r="CK146" s="210"/>
      <c r="CL146" s="210"/>
      <c r="CM146" s="183" t="s">
        <v>51</v>
      </c>
      <c r="CN146" s="183"/>
      <c r="CO146" s="183"/>
      <c r="CP146" s="183"/>
      <c r="CQ146" s="183"/>
      <c r="CR146" s="183"/>
      <c r="CS146" s="183"/>
      <c r="CT146" s="183"/>
      <c r="CU146" s="184"/>
      <c r="CY146" s="118"/>
      <c r="CZ146" s="124"/>
      <c r="DA146" s="124"/>
      <c r="DB146" s="125">
        <f t="shared" si="0"/>
        <v>0</v>
      </c>
      <c r="DC146" s="126">
        <f t="shared" si="1"/>
        <v>0</v>
      </c>
    </row>
    <row r="147" spans="1:107" ht="12.75">
      <c r="A147" s="199" t="s">
        <v>115</v>
      </c>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1" t="s">
        <v>114</v>
      </c>
      <c r="AW147" s="192"/>
      <c r="AX147" s="192"/>
      <c r="AY147" s="193"/>
      <c r="AZ147" s="197" t="s">
        <v>339</v>
      </c>
      <c r="BA147" s="192"/>
      <c r="BB147" s="192"/>
      <c r="BC147" s="192"/>
      <c r="BD147" s="192"/>
      <c r="BE147" s="193"/>
      <c r="BF147" s="197"/>
      <c r="BG147" s="192"/>
      <c r="BH147" s="192"/>
      <c r="BI147" s="192"/>
      <c r="BJ147" s="192"/>
      <c r="BK147" s="193"/>
      <c r="BL147" s="202"/>
      <c r="BM147" s="203"/>
      <c r="BN147" s="203"/>
      <c r="BO147" s="203"/>
      <c r="BP147" s="203"/>
      <c r="BQ147" s="203"/>
      <c r="BR147" s="203"/>
      <c r="BS147" s="203"/>
      <c r="BT147" s="204"/>
      <c r="BU147" s="185"/>
      <c r="BV147" s="186"/>
      <c r="BW147" s="186"/>
      <c r="BX147" s="186"/>
      <c r="BY147" s="186"/>
      <c r="BZ147" s="186"/>
      <c r="CA147" s="186"/>
      <c r="CB147" s="186"/>
      <c r="CC147" s="187"/>
      <c r="CD147" s="185"/>
      <c r="CE147" s="186"/>
      <c r="CF147" s="186"/>
      <c r="CG147" s="186"/>
      <c r="CH147" s="186"/>
      <c r="CI147" s="186"/>
      <c r="CJ147" s="186"/>
      <c r="CK147" s="186"/>
      <c r="CL147" s="187"/>
      <c r="CM147" s="212" t="s">
        <v>51</v>
      </c>
      <c r="CN147" s="213"/>
      <c r="CO147" s="213"/>
      <c r="CP147" s="213"/>
      <c r="CQ147" s="213"/>
      <c r="CR147" s="213"/>
      <c r="CS147" s="213"/>
      <c r="CT147" s="213"/>
      <c r="CU147" s="214"/>
      <c r="CY147" s="104"/>
      <c r="CZ147" s="105"/>
      <c r="DA147" s="105"/>
      <c r="DB147" s="125">
        <f t="shared" si="0"/>
        <v>0</v>
      </c>
      <c r="DC147" s="100"/>
    </row>
    <row r="148" spans="1:107" ht="12.75">
      <c r="A148" s="211" t="s">
        <v>116</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194"/>
      <c r="AW148" s="195"/>
      <c r="AX148" s="195"/>
      <c r="AY148" s="196"/>
      <c r="AZ148" s="198"/>
      <c r="BA148" s="195"/>
      <c r="BB148" s="195"/>
      <c r="BC148" s="195"/>
      <c r="BD148" s="195"/>
      <c r="BE148" s="196"/>
      <c r="BF148" s="198"/>
      <c r="BG148" s="195"/>
      <c r="BH148" s="195"/>
      <c r="BI148" s="195"/>
      <c r="BJ148" s="195"/>
      <c r="BK148" s="196"/>
      <c r="BL148" s="205"/>
      <c r="BM148" s="206"/>
      <c r="BN148" s="206"/>
      <c r="BO148" s="206"/>
      <c r="BP148" s="206"/>
      <c r="BQ148" s="206"/>
      <c r="BR148" s="206"/>
      <c r="BS148" s="206"/>
      <c r="BT148" s="207"/>
      <c r="BU148" s="188"/>
      <c r="BV148" s="189"/>
      <c r="BW148" s="189"/>
      <c r="BX148" s="189"/>
      <c r="BY148" s="189"/>
      <c r="BZ148" s="189"/>
      <c r="CA148" s="189"/>
      <c r="CB148" s="189"/>
      <c r="CC148" s="190"/>
      <c r="CD148" s="188"/>
      <c r="CE148" s="189"/>
      <c r="CF148" s="189"/>
      <c r="CG148" s="189"/>
      <c r="CH148" s="189"/>
      <c r="CI148" s="189"/>
      <c r="CJ148" s="189"/>
      <c r="CK148" s="189"/>
      <c r="CL148" s="190"/>
      <c r="CM148" s="215"/>
      <c r="CN148" s="216"/>
      <c r="CO148" s="216"/>
      <c r="CP148" s="216"/>
      <c r="CQ148" s="216"/>
      <c r="CR148" s="216"/>
      <c r="CS148" s="216"/>
      <c r="CT148" s="216"/>
      <c r="CU148" s="217"/>
      <c r="CY148" s="345"/>
      <c r="CZ148" s="347"/>
      <c r="DA148" s="347"/>
      <c r="DB148" s="125">
        <f t="shared" si="0"/>
        <v>0</v>
      </c>
      <c r="DC148" s="100"/>
    </row>
    <row r="149" spans="1:107" ht="13.5" customHeight="1">
      <c r="A149" s="244" t="s">
        <v>139</v>
      </c>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09" t="s">
        <v>118</v>
      </c>
      <c r="AW149" s="142"/>
      <c r="AX149" s="142"/>
      <c r="AY149" s="142"/>
      <c r="AZ149" s="142" t="s">
        <v>51</v>
      </c>
      <c r="BA149" s="142"/>
      <c r="BB149" s="142"/>
      <c r="BC149" s="142"/>
      <c r="BD149" s="142"/>
      <c r="BE149" s="142"/>
      <c r="BF149" s="142"/>
      <c r="BG149" s="142"/>
      <c r="BH149" s="142"/>
      <c r="BI149" s="142"/>
      <c r="BJ149" s="142"/>
      <c r="BK149" s="142"/>
      <c r="BL149" s="143">
        <f>BL150+BL152+BL154</f>
        <v>12293640</v>
      </c>
      <c r="BM149" s="143"/>
      <c r="BN149" s="143"/>
      <c r="BO149" s="143"/>
      <c r="BP149" s="143"/>
      <c r="BQ149" s="143"/>
      <c r="BR149" s="143"/>
      <c r="BS149" s="143"/>
      <c r="BT149" s="143"/>
      <c r="BU149" s="143">
        <f>BU150+BU152+BU154</f>
        <v>8200900</v>
      </c>
      <c r="BV149" s="143"/>
      <c r="BW149" s="143"/>
      <c r="BX149" s="143"/>
      <c r="BY149" s="143"/>
      <c r="BZ149" s="143"/>
      <c r="CA149" s="143"/>
      <c r="CB149" s="143"/>
      <c r="CC149" s="143"/>
      <c r="CD149" s="143">
        <f>CD150+CD152+CD154</f>
        <v>8239900</v>
      </c>
      <c r="CE149" s="143"/>
      <c r="CF149" s="143"/>
      <c r="CG149" s="143"/>
      <c r="CH149" s="143"/>
      <c r="CI149" s="143"/>
      <c r="CJ149" s="143"/>
      <c r="CK149" s="143"/>
      <c r="CL149" s="143"/>
      <c r="CM149" s="329"/>
      <c r="CN149" s="330"/>
      <c r="CO149" s="330"/>
      <c r="CP149" s="330"/>
      <c r="CQ149" s="330"/>
      <c r="CR149" s="330"/>
      <c r="CS149" s="330"/>
      <c r="CT149" s="330"/>
      <c r="CU149" s="331"/>
      <c r="CY149" s="346"/>
      <c r="CZ149" s="348"/>
      <c r="DA149" s="348"/>
      <c r="DB149" s="125">
        <f t="shared" si="0"/>
        <v>0</v>
      </c>
      <c r="DC149" s="100"/>
    </row>
    <row r="150" spans="1:107" ht="12.75">
      <c r="A150" s="199" t="s">
        <v>45</v>
      </c>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1" t="s">
        <v>119</v>
      </c>
      <c r="AW150" s="192"/>
      <c r="AX150" s="192"/>
      <c r="AY150" s="193"/>
      <c r="AZ150" s="197" t="s">
        <v>340</v>
      </c>
      <c r="BA150" s="192"/>
      <c r="BB150" s="192"/>
      <c r="BC150" s="192"/>
      <c r="BD150" s="192"/>
      <c r="BE150" s="193"/>
      <c r="BF150" s="197"/>
      <c r="BG150" s="192"/>
      <c r="BH150" s="192"/>
      <c r="BI150" s="192"/>
      <c r="BJ150" s="192"/>
      <c r="BK150" s="193"/>
      <c r="BL150" s="202"/>
      <c r="BM150" s="203"/>
      <c r="BN150" s="203"/>
      <c r="BO150" s="203"/>
      <c r="BP150" s="203"/>
      <c r="BQ150" s="203"/>
      <c r="BR150" s="203"/>
      <c r="BS150" s="203"/>
      <c r="BT150" s="204"/>
      <c r="BU150" s="185"/>
      <c r="BV150" s="186"/>
      <c r="BW150" s="186"/>
      <c r="BX150" s="186"/>
      <c r="BY150" s="186"/>
      <c r="BZ150" s="186"/>
      <c r="CA150" s="186"/>
      <c r="CB150" s="186"/>
      <c r="CC150" s="187"/>
      <c r="CD150" s="185"/>
      <c r="CE150" s="186"/>
      <c r="CF150" s="186"/>
      <c r="CG150" s="186"/>
      <c r="CH150" s="186"/>
      <c r="CI150" s="186"/>
      <c r="CJ150" s="186"/>
      <c r="CK150" s="186"/>
      <c r="CL150" s="187"/>
      <c r="CM150" s="185"/>
      <c r="CN150" s="186"/>
      <c r="CO150" s="186"/>
      <c r="CP150" s="186"/>
      <c r="CQ150" s="186"/>
      <c r="CR150" s="186"/>
      <c r="CS150" s="186"/>
      <c r="CT150" s="186"/>
      <c r="CU150" s="225"/>
      <c r="CY150" s="104"/>
      <c r="CZ150" s="105"/>
      <c r="DA150" s="105"/>
      <c r="DB150" s="125">
        <f t="shared" si="0"/>
        <v>0</v>
      </c>
      <c r="DC150" s="100"/>
    </row>
    <row r="151" spans="1:107" ht="12.75">
      <c r="A151" s="211" t="s">
        <v>122</v>
      </c>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194"/>
      <c r="AW151" s="195"/>
      <c r="AX151" s="195"/>
      <c r="AY151" s="196"/>
      <c r="AZ151" s="198"/>
      <c r="BA151" s="195"/>
      <c r="BB151" s="195"/>
      <c r="BC151" s="195"/>
      <c r="BD151" s="195"/>
      <c r="BE151" s="196"/>
      <c r="BF151" s="198"/>
      <c r="BG151" s="195"/>
      <c r="BH151" s="195"/>
      <c r="BI151" s="195"/>
      <c r="BJ151" s="195"/>
      <c r="BK151" s="196"/>
      <c r="BL151" s="205"/>
      <c r="BM151" s="206"/>
      <c r="BN151" s="206"/>
      <c r="BO151" s="206"/>
      <c r="BP151" s="206"/>
      <c r="BQ151" s="206"/>
      <c r="BR151" s="206"/>
      <c r="BS151" s="206"/>
      <c r="BT151" s="207"/>
      <c r="BU151" s="188"/>
      <c r="BV151" s="189"/>
      <c r="BW151" s="189"/>
      <c r="BX151" s="189"/>
      <c r="BY151" s="189"/>
      <c r="BZ151" s="189"/>
      <c r="CA151" s="189"/>
      <c r="CB151" s="189"/>
      <c r="CC151" s="190"/>
      <c r="CD151" s="188"/>
      <c r="CE151" s="189"/>
      <c r="CF151" s="189"/>
      <c r="CG151" s="189"/>
      <c r="CH151" s="189"/>
      <c r="CI151" s="189"/>
      <c r="CJ151" s="189"/>
      <c r="CK151" s="189"/>
      <c r="CL151" s="190"/>
      <c r="CM151" s="188"/>
      <c r="CN151" s="189"/>
      <c r="CO151" s="189"/>
      <c r="CP151" s="189"/>
      <c r="CQ151" s="189"/>
      <c r="CR151" s="189"/>
      <c r="CS151" s="189"/>
      <c r="CT151" s="189"/>
      <c r="CU151" s="249"/>
      <c r="CY151" s="345"/>
      <c r="CZ151" s="347"/>
      <c r="DA151" s="347"/>
      <c r="DB151" s="125">
        <f t="shared" si="0"/>
        <v>0</v>
      </c>
      <c r="DC151" s="100"/>
    </row>
    <row r="152" spans="1:107" ht="12.75">
      <c r="A152" s="199" t="s">
        <v>258</v>
      </c>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1" t="s">
        <v>121</v>
      </c>
      <c r="AW152" s="192"/>
      <c r="AX152" s="192"/>
      <c r="AY152" s="193"/>
      <c r="AZ152" s="197" t="s">
        <v>341</v>
      </c>
      <c r="BA152" s="192"/>
      <c r="BB152" s="192"/>
      <c r="BC152" s="192"/>
      <c r="BD152" s="192"/>
      <c r="BE152" s="193"/>
      <c r="BF152" s="197"/>
      <c r="BG152" s="192"/>
      <c r="BH152" s="192"/>
      <c r="BI152" s="192"/>
      <c r="BJ152" s="192"/>
      <c r="BK152" s="193"/>
      <c r="BL152" s="202"/>
      <c r="BM152" s="203"/>
      <c r="BN152" s="203"/>
      <c r="BO152" s="203"/>
      <c r="BP152" s="203"/>
      <c r="BQ152" s="203"/>
      <c r="BR152" s="203"/>
      <c r="BS152" s="203"/>
      <c r="BT152" s="204"/>
      <c r="BU152" s="185"/>
      <c r="BV152" s="186"/>
      <c r="BW152" s="186"/>
      <c r="BX152" s="186"/>
      <c r="BY152" s="186"/>
      <c r="BZ152" s="186"/>
      <c r="CA152" s="186"/>
      <c r="CB152" s="186"/>
      <c r="CC152" s="187"/>
      <c r="CD152" s="185"/>
      <c r="CE152" s="186"/>
      <c r="CF152" s="186"/>
      <c r="CG152" s="186"/>
      <c r="CH152" s="186"/>
      <c r="CI152" s="186"/>
      <c r="CJ152" s="186"/>
      <c r="CK152" s="186"/>
      <c r="CL152" s="187"/>
      <c r="CM152" s="185"/>
      <c r="CN152" s="186"/>
      <c r="CO152" s="186"/>
      <c r="CP152" s="186"/>
      <c r="CQ152" s="186"/>
      <c r="CR152" s="186"/>
      <c r="CS152" s="186"/>
      <c r="CT152" s="186"/>
      <c r="CU152" s="225"/>
      <c r="CY152" s="346"/>
      <c r="CZ152" s="348"/>
      <c r="DA152" s="348"/>
      <c r="DB152" s="125">
        <f t="shared" si="0"/>
        <v>0</v>
      </c>
      <c r="DC152" s="100"/>
    </row>
    <row r="153" spans="1:107" ht="12.75">
      <c r="A153" s="211" t="s">
        <v>259</v>
      </c>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194"/>
      <c r="AW153" s="195"/>
      <c r="AX153" s="195"/>
      <c r="AY153" s="196"/>
      <c r="AZ153" s="198"/>
      <c r="BA153" s="195"/>
      <c r="BB153" s="195"/>
      <c r="BC153" s="195"/>
      <c r="BD153" s="195"/>
      <c r="BE153" s="196"/>
      <c r="BF153" s="198"/>
      <c r="BG153" s="195"/>
      <c r="BH153" s="195"/>
      <c r="BI153" s="195"/>
      <c r="BJ153" s="195"/>
      <c r="BK153" s="196"/>
      <c r="BL153" s="205"/>
      <c r="BM153" s="206"/>
      <c r="BN153" s="206"/>
      <c r="BO153" s="206"/>
      <c r="BP153" s="206"/>
      <c r="BQ153" s="206"/>
      <c r="BR153" s="206"/>
      <c r="BS153" s="206"/>
      <c r="BT153" s="207"/>
      <c r="BU153" s="188"/>
      <c r="BV153" s="189"/>
      <c r="BW153" s="189"/>
      <c r="BX153" s="189"/>
      <c r="BY153" s="189"/>
      <c r="BZ153" s="189"/>
      <c r="CA153" s="189"/>
      <c r="CB153" s="189"/>
      <c r="CC153" s="190"/>
      <c r="CD153" s="188"/>
      <c r="CE153" s="189"/>
      <c r="CF153" s="189"/>
      <c r="CG153" s="189"/>
      <c r="CH153" s="189"/>
      <c r="CI153" s="189"/>
      <c r="CJ153" s="189"/>
      <c r="CK153" s="189"/>
      <c r="CL153" s="190"/>
      <c r="CM153" s="188"/>
      <c r="CN153" s="189"/>
      <c r="CO153" s="189"/>
      <c r="CP153" s="189"/>
      <c r="CQ153" s="189"/>
      <c r="CR153" s="189"/>
      <c r="CS153" s="189"/>
      <c r="CT153" s="189"/>
      <c r="CU153" s="249"/>
      <c r="CY153" s="104"/>
      <c r="CZ153" s="105"/>
      <c r="DA153" s="105"/>
      <c r="DB153" s="125">
        <f t="shared" si="0"/>
        <v>0</v>
      </c>
      <c r="DC153" s="100"/>
    </row>
    <row r="154" spans="1:107" ht="13.5" customHeight="1">
      <c r="A154" s="162" t="s">
        <v>124</v>
      </c>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209" t="s">
        <v>123</v>
      </c>
      <c r="AW154" s="142"/>
      <c r="AX154" s="142"/>
      <c r="AY154" s="142"/>
      <c r="AZ154" s="142" t="s">
        <v>342</v>
      </c>
      <c r="BA154" s="142"/>
      <c r="BB154" s="142"/>
      <c r="BC154" s="142"/>
      <c r="BD154" s="142"/>
      <c r="BE154" s="142"/>
      <c r="BF154" s="142"/>
      <c r="BG154" s="142"/>
      <c r="BH154" s="142"/>
      <c r="BI154" s="142"/>
      <c r="BJ154" s="142"/>
      <c r="BK154" s="142"/>
      <c r="BL154" s="143">
        <f>SUM(BL156:BT216)</f>
        <v>12293640</v>
      </c>
      <c r="BM154" s="143"/>
      <c r="BN154" s="143"/>
      <c r="BO154" s="143"/>
      <c r="BP154" s="143"/>
      <c r="BQ154" s="143"/>
      <c r="BR154" s="143"/>
      <c r="BS154" s="143"/>
      <c r="BT154" s="143"/>
      <c r="BU154" s="143">
        <f>SUM(BU157:CC216)</f>
        <v>8200900</v>
      </c>
      <c r="BV154" s="143"/>
      <c r="BW154" s="143"/>
      <c r="BX154" s="143"/>
      <c r="BY154" s="143"/>
      <c r="BZ154" s="143"/>
      <c r="CA154" s="143"/>
      <c r="CB154" s="143"/>
      <c r="CC154" s="143"/>
      <c r="CD154" s="143">
        <f>SUM(CC156:CL219)</f>
        <v>8239900</v>
      </c>
      <c r="CE154" s="143"/>
      <c r="CF154" s="143"/>
      <c r="CG154" s="143"/>
      <c r="CH154" s="143"/>
      <c r="CI154" s="143"/>
      <c r="CJ154" s="143"/>
      <c r="CK154" s="143"/>
      <c r="CL154" s="143"/>
      <c r="CM154" s="329"/>
      <c r="CN154" s="330"/>
      <c r="CO154" s="330"/>
      <c r="CP154" s="330"/>
      <c r="CQ154" s="330"/>
      <c r="CR154" s="330"/>
      <c r="CS154" s="330"/>
      <c r="CT154" s="330"/>
      <c r="CU154" s="331"/>
      <c r="CY154" s="111">
        <f>SUM(CY155:CY216)</f>
        <v>1077000</v>
      </c>
      <c r="CZ154" s="110">
        <f>SUM(CZ157:CZ240)</f>
        <v>8016300</v>
      </c>
      <c r="DA154" s="110">
        <f>SUM(DA155:DA216)</f>
        <v>3200340</v>
      </c>
      <c r="DB154" s="137">
        <f>SUM(DB156:DB231)</f>
        <v>5732300</v>
      </c>
      <c r="DC154" s="138">
        <f>SUM(DC156:DC230)</f>
        <v>2284000</v>
      </c>
    </row>
    <row r="155" spans="1:107" ht="15.75" customHeight="1">
      <c r="A155" s="208" t="s">
        <v>68</v>
      </c>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65"/>
      <c r="AW155" s="56"/>
      <c r="AX155" s="56"/>
      <c r="AY155" s="57"/>
      <c r="AZ155" s="142"/>
      <c r="BA155" s="142"/>
      <c r="BB155" s="142"/>
      <c r="BC155" s="142"/>
      <c r="BD155" s="142"/>
      <c r="BE155" s="142"/>
      <c r="BF155" s="54"/>
      <c r="BG155" s="49"/>
      <c r="BH155" s="49"/>
      <c r="BI155" s="49"/>
      <c r="BJ155" s="49"/>
      <c r="BK155" s="50"/>
      <c r="BL155" s="45"/>
      <c r="BM155" s="46"/>
      <c r="BN155" s="46"/>
      <c r="BO155" s="46"/>
      <c r="BP155" s="46"/>
      <c r="BQ155" s="46"/>
      <c r="BR155" s="46"/>
      <c r="BS155" s="46"/>
      <c r="BT155" s="47"/>
      <c r="BU155" s="36"/>
      <c r="BV155" s="37"/>
      <c r="BW155" s="37"/>
      <c r="BX155" s="37"/>
      <c r="BY155" s="37"/>
      <c r="BZ155" s="37"/>
      <c r="CA155" s="37"/>
      <c r="CB155" s="37"/>
      <c r="CC155" s="38"/>
      <c r="CD155" s="36"/>
      <c r="CE155" s="37"/>
      <c r="CF155" s="37"/>
      <c r="CG155" s="37"/>
      <c r="CH155" s="37"/>
      <c r="CI155" s="37"/>
      <c r="CJ155" s="37"/>
      <c r="CK155" s="37"/>
      <c r="CL155" s="38"/>
      <c r="CM155" s="185"/>
      <c r="CN155" s="186"/>
      <c r="CO155" s="186"/>
      <c r="CP155" s="186"/>
      <c r="CQ155" s="186"/>
      <c r="CR155" s="186"/>
      <c r="CS155" s="186"/>
      <c r="CT155" s="186"/>
      <c r="CU155" s="225"/>
      <c r="CY155" s="345"/>
      <c r="CZ155" s="347"/>
      <c r="DA155" s="347"/>
      <c r="DB155" s="125">
        <f t="shared" si="0"/>
        <v>0</v>
      </c>
      <c r="DC155" s="100"/>
    </row>
    <row r="156" spans="1:107" ht="12.7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65"/>
      <c r="AW156" s="56"/>
      <c r="AX156" s="56"/>
      <c r="AY156" s="57"/>
      <c r="AZ156" s="142" t="s">
        <v>392</v>
      </c>
      <c r="BA156" s="142"/>
      <c r="BB156" s="142"/>
      <c r="BC156" s="142"/>
      <c r="BD156" s="142"/>
      <c r="BE156" s="142"/>
      <c r="BF156" s="142" t="s">
        <v>343</v>
      </c>
      <c r="BG156" s="142"/>
      <c r="BH156" s="142"/>
      <c r="BI156" s="142"/>
      <c r="BJ156" s="142"/>
      <c r="BK156" s="142"/>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246"/>
      <c r="CN156" s="247"/>
      <c r="CO156" s="247"/>
      <c r="CP156" s="247"/>
      <c r="CQ156" s="247"/>
      <c r="CR156" s="247"/>
      <c r="CS156" s="247"/>
      <c r="CT156" s="247"/>
      <c r="CU156" s="248"/>
      <c r="CY156" s="346"/>
      <c r="CZ156" s="348"/>
      <c r="DA156" s="348"/>
      <c r="DB156" s="125">
        <f t="shared" si="0"/>
        <v>0</v>
      </c>
      <c r="DC156" s="100"/>
    </row>
    <row r="157" spans="1:107" ht="12.75">
      <c r="A157" s="179"/>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180"/>
      <c r="AV157" s="65"/>
      <c r="AW157" s="56"/>
      <c r="AX157" s="56"/>
      <c r="AY157" s="57"/>
      <c r="AZ157" s="142" t="s">
        <v>393</v>
      </c>
      <c r="BA157" s="142"/>
      <c r="BB157" s="142"/>
      <c r="BC157" s="142"/>
      <c r="BD157" s="142"/>
      <c r="BE157" s="142"/>
      <c r="BF157" s="142" t="s">
        <v>343</v>
      </c>
      <c r="BG157" s="142"/>
      <c r="BH157" s="142"/>
      <c r="BI157" s="142"/>
      <c r="BJ157" s="142"/>
      <c r="BK157" s="142"/>
      <c r="BL157" s="158">
        <f>CZ157</f>
        <v>52000</v>
      </c>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246"/>
      <c r="CN157" s="247"/>
      <c r="CO157" s="247"/>
      <c r="CP157" s="247"/>
      <c r="CQ157" s="247"/>
      <c r="CR157" s="247"/>
      <c r="CS157" s="247"/>
      <c r="CT157" s="247"/>
      <c r="CU157" s="248"/>
      <c r="CY157" s="104"/>
      <c r="CZ157" s="105">
        <f>DC157</f>
        <v>52000</v>
      </c>
      <c r="DA157" s="105"/>
      <c r="DB157" s="125"/>
      <c r="DC157" s="100">
        <v>52000</v>
      </c>
    </row>
    <row r="158" spans="1:107" ht="12.75">
      <c r="A158" s="179"/>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65"/>
      <c r="AW158" s="56"/>
      <c r="AX158" s="56"/>
      <c r="AY158" s="57"/>
      <c r="AZ158" s="142" t="s">
        <v>344</v>
      </c>
      <c r="BA158" s="142"/>
      <c r="BB158" s="142"/>
      <c r="BC158" s="142"/>
      <c r="BD158" s="142"/>
      <c r="BE158" s="142"/>
      <c r="BF158" s="142" t="s">
        <v>343</v>
      </c>
      <c r="BG158" s="142"/>
      <c r="BH158" s="142"/>
      <c r="BI158" s="142"/>
      <c r="BJ158" s="142"/>
      <c r="BK158" s="142"/>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246"/>
      <c r="CN158" s="247"/>
      <c r="CO158" s="247"/>
      <c r="CP158" s="247"/>
      <c r="CQ158" s="247"/>
      <c r="CR158" s="247"/>
      <c r="CS158" s="247"/>
      <c r="CT158" s="247"/>
      <c r="CU158" s="248"/>
      <c r="CY158" s="345"/>
      <c r="CZ158" s="347"/>
      <c r="DA158" s="347"/>
      <c r="DB158" s="125">
        <f t="shared" si="0"/>
        <v>0</v>
      </c>
      <c r="DC158" s="100"/>
    </row>
    <row r="159" spans="1:107" ht="12.75">
      <c r="A159" s="179"/>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c r="AR159" s="180"/>
      <c r="AS159" s="180"/>
      <c r="AT159" s="180"/>
      <c r="AU159" s="180"/>
      <c r="AV159" s="65"/>
      <c r="AW159" s="56"/>
      <c r="AX159" s="56"/>
      <c r="AY159" s="57"/>
      <c r="AZ159" s="142" t="s">
        <v>483</v>
      </c>
      <c r="BA159" s="142"/>
      <c r="BB159" s="142"/>
      <c r="BC159" s="142"/>
      <c r="BD159" s="142"/>
      <c r="BE159" s="142"/>
      <c r="BF159" s="142" t="s">
        <v>343</v>
      </c>
      <c r="BG159" s="142"/>
      <c r="BH159" s="142"/>
      <c r="BI159" s="142"/>
      <c r="BJ159" s="142"/>
      <c r="BK159" s="142"/>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246"/>
      <c r="CN159" s="247"/>
      <c r="CO159" s="247"/>
      <c r="CP159" s="247"/>
      <c r="CQ159" s="247"/>
      <c r="CR159" s="247"/>
      <c r="CS159" s="247"/>
      <c r="CT159" s="247"/>
      <c r="CU159" s="248"/>
      <c r="CY159" s="346"/>
      <c r="CZ159" s="348"/>
      <c r="DA159" s="348"/>
      <c r="DB159" s="125">
        <f t="shared" si="0"/>
        <v>0</v>
      </c>
      <c r="DC159" s="100"/>
    </row>
    <row r="160" spans="1:107" ht="12.75">
      <c r="A160" s="66"/>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5"/>
      <c r="AW160" s="56"/>
      <c r="AX160" s="56"/>
      <c r="AY160" s="57"/>
      <c r="AZ160" s="142" t="s">
        <v>498</v>
      </c>
      <c r="BA160" s="142"/>
      <c r="BB160" s="142"/>
      <c r="BC160" s="142"/>
      <c r="BD160" s="142"/>
      <c r="BE160" s="142"/>
      <c r="BF160" s="142" t="s">
        <v>343</v>
      </c>
      <c r="BG160" s="142"/>
      <c r="BH160" s="142"/>
      <c r="BI160" s="142"/>
      <c r="BJ160" s="142"/>
      <c r="BK160" s="142"/>
      <c r="BL160" s="158">
        <f>DA160</f>
        <v>50000</v>
      </c>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246"/>
      <c r="CN160" s="247"/>
      <c r="CO160" s="247"/>
      <c r="CP160" s="247"/>
      <c r="CQ160" s="247"/>
      <c r="CR160" s="247"/>
      <c r="CS160" s="247"/>
      <c r="CT160" s="247"/>
      <c r="CU160" s="248"/>
      <c r="CY160" s="118"/>
      <c r="CZ160" s="124"/>
      <c r="DA160" s="124">
        <v>50000</v>
      </c>
      <c r="DB160" s="125"/>
      <c r="DC160" s="100"/>
    </row>
    <row r="161" spans="1:107" ht="12.75">
      <c r="A161" s="179"/>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c r="AN161" s="180"/>
      <c r="AO161" s="180"/>
      <c r="AP161" s="180"/>
      <c r="AQ161" s="180"/>
      <c r="AR161" s="180"/>
      <c r="AS161" s="180"/>
      <c r="AT161" s="180"/>
      <c r="AU161" s="180"/>
      <c r="AV161" s="65"/>
      <c r="AW161" s="56"/>
      <c r="AX161" s="56"/>
      <c r="AY161" s="57"/>
      <c r="AZ161" s="142" t="s">
        <v>392</v>
      </c>
      <c r="BA161" s="142"/>
      <c r="BB161" s="142"/>
      <c r="BC161" s="142"/>
      <c r="BD161" s="142"/>
      <c r="BE161" s="142"/>
      <c r="BF161" s="142" t="s">
        <v>346</v>
      </c>
      <c r="BG161" s="142"/>
      <c r="BH161" s="142"/>
      <c r="BI161" s="142"/>
      <c r="BJ161" s="142"/>
      <c r="BK161" s="142"/>
      <c r="BL161" s="158">
        <f>CZ161</f>
        <v>38500</v>
      </c>
      <c r="BM161" s="143"/>
      <c r="BN161" s="143"/>
      <c r="BO161" s="143"/>
      <c r="BP161" s="143"/>
      <c r="BQ161" s="143"/>
      <c r="BR161" s="143"/>
      <c r="BS161" s="143"/>
      <c r="BT161" s="143"/>
      <c r="BU161" s="143">
        <v>38500</v>
      </c>
      <c r="BV161" s="143"/>
      <c r="BW161" s="143"/>
      <c r="BX161" s="143"/>
      <c r="BY161" s="143"/>
      <c r="BZ161" s="143"/>
      <c r="CA161" s="143"/>
      <c r="CB161" s="143"/>
      <c r="CC161" s="143"/>
      <c r="CD161" s="143">
        <v>38500</v>
      </c>
      <c r="CE161" s="143"/>
      <c r="CF161" s="143"/>
      <c r="CG161" s="143"/>
      <c r="CH161" s="143"/>
      <c r="CI161" s="143"/>
      <c r="CJ161" s="143"/>
      <c r="CK161" s="143"/>
      <c r="CL161" s="143"/>
      <c r="CM161" s="246"/>
      <c r="CN161" s="247"/>
      <c r="CO161" s="247"/>
      <c r="CP161" s="247"/>
      <c r="CQ161" s="247"/>
      <c r="CR161" s="247"/>
      <c r="CS161" s="247"/>
      <c r="CT161" s="247"/>
      <c r="CU161" s="248"/>
      <c r="CY161" s="118"/>
      <c r="CZ161" s="124">
        <f>DB161</f>
        <v>38500</v>
      </c>
      <c r="DA161" s="124"/>
      <c r="DB161" s="125">
        <v>38500</v>
      </c>
      <c r="DC161" s="100"/>
    </row>
    <row r="162" spans="1:107" ht="12.75">
      <c r="A162" s="179"/>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65"/>
      <c r="AW162" s="56"/>
      <c r="AX162" s="56"/>
      <c r="AY162" s="57"/>
      <c r="AZ162" s="142" t="s">
        <v>393</v>
      </c>
      <c r="BA162" s="142"/>
      <c r="BB162" s="142"/>
      <c r="BC162" s="142"/>
      <c r="BD162" s="142"/>
      <c r="BE162" s="142"/>
      <c r="BF162" s="142" t="s">
        <v>346</v>
      </c>
      <c r="BG162" s="142"/>
      <c r="BH162" s="142"/>
      <c r="BI162" s="142"/>
      <c r="BJ162" s="142"/>
      <c r="BK162" s="142"/>
      <c r="BL162" s="158">
        <f>CZ162</f>
        <v>50000</v>
      </c>
      <c r="BM162" s="143"/>
      <c r="BN162" s="143"/>
      <c r="BO162" s="143"/>
      <c r="BP162" s="143"/>
      <c r="BQ162" s="143"/>
      <c r="BR162" s="143"/>
      <c r="BS162" s="143"/>
      <c r="BT162" s="143"/>
      <c r="BU162" s="143">
        <v>50000</v>
      </c>
      <c r="BV162" s="143"/>
      <c r="BW162" s="143"/>
      <c r="BX162" s="143"/>
      <c r="BY162" s="143"/>
      <c r="BZ162" s="143"/>
      <c r="CA162" s="143"/>
      <c r="CB162" s="143"/>
      <c r="CC162" s="143"/>
      <c r="CD162" s="143">
        <v>50000</v>
      </c>
      <c r="CE162" s="143"/>
      <c r="CF162" s="143"/>
      <c r="CG162" s="143"/>
      <c r="CH162" s="143"/>
      <c r="CI162" s="143"/>
      <c r="CJ162" s="143"/>
      <c r="CK162" s="143"/>
      <c r="CL162" s="143"/>
      <c r="CM162" s="246"/>
      <c r="CN162" s="247"/>
      <c r="CO162" s="247"/>
      <c r="CP162" s="247"/>
      <c r="CQ162" s="247"/>
      <c r="CR162" s="247"/>
      <c r="CS162" s="247"/>
      <c r="CT162" s="247"/>
      <c r="CU162" s="248"/>
      <c r="CY162" s="118"/>
      <c r="CZ162" s="124">
        <f>DC162</f>
        <v>50000</v>
      </c>
      <c r="DA162" s="124"/>
      <c r="DB162" s="125"/>
      <c r="DC162" s="100">
        <v>50000</v>
      </c>
    </row>
    <row r="163" spans="1:107" ht="12.75">
      <c r="A163" s="66"/>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5"/>
      <c r="AW163" s="56"/>
      <c r="AX163" s="56"/>
      <c r="AY163" s="57"/>
      <c r="AZ163" s="144" t="s">
        <v>493</v>
      </c>
      <c r="BA163" s="145"/>
      <c r="BB163" s="145"/>
      <c r="BC163" s="145"/>
      <c r="BD163" s="145"/>
      <c r="BE163" s="146"/>
      <c r="BF163" s="144" t="s">
        <v>480</v>
      </c>
      <c r="BG163" s="145"/>
      <c r="BH163" s="145"/>
      <c r="BI163" s="145"/>
      <c r="BJ163" s="145"/>
      <c r="BK163" s="146"/>
      <c r="BL163" s="147"/>
      <c r="BM163" s="152"/>
      <c r="BN163" s="152"/>
      <c r="BO163" s="152"/>
      <c r="BP163" s="152"/>
      <c r="BQ163" s="152"/>
      <c r="BR163" s="152"/>
      <c r="BS163" s="152"/>
      <c r="BT163" s="153"/>
      <c r="BU163" s="176"/>
      <c r="BV163" s="177"/>
      <c r="BW163" s="177"/>
      <c r="BX163" s="177"/>
      <c r="BY163" s="177"/>
      <c r="BZ163" s="177"/>
      <c r="CA163" s="177"/>
      <c r="CB163" s="177"/>
      <c r="CC163" s="178"/>
      <c r="CD163" s="176"/>
      <c r="CE163" s="177"/>
      <c r="CF163" s="177"/>
      <c r="CG163" s="177"/>
      <c r="CH163" s="177"/>
      <c r="CI163" s="177"/>
      <c r="CJ163" s="177"/>
      <c r="CK163" s="177"/>
      <c r="CL163" s="178"/>
      <c r="CM163" s="246"/>
      <c r="CN163" s="247"/>
      <c r="CO163" s="247"/>
      <c r="CP163" s="247"/>
      <c r="CQ163" s="247"/>
      <c r="CR163" s="247"/>
      <c r="CS163" s="247"/>
      <c r="CT163" s="247"/>
      <c r="CU163" s="248"/>
      <c r="CY163" s="118"/>
      <c r="CZ163" s="124"/>
      <c r="DA163" s="124"/>
      <c r="DB163" s="125"/>
      <c r="DC163" s="100"/>
    </row>
    <row r="164" spans="1:107" ht="12.75">
      <c r="A164" s="179"/>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65"/>
      <c r="AW164" s="56"/>
      <c r="AX164" s="56"/>
      <c r="AY164" s="57"/>
      <c r="AZ164" s="142" t="s">
        <v>393</v>
      </c>
      <c r="BA164" s="142"/>
      <c r="BB164" s="142"/>
      <c r="BC164" s="142"/>
      <c r="BD164" s="142"/>
      <c r="BE164" s="142"/>
      <c r="BF164" s="142" t="s">
        <v>347</v>
      </c>
      <c r="BG164" s="142"/>
      <c r="BH164" s="142"/>
      <c r="BI164" s="142"/>
      <c r="BJ164" s="142"/>
      <c r="BK164" s="142"/>
      <c r="BL164" s="158">
        <f>CZ164</f>
        <v>25000</v>
      </c>
      <c r="BM164" s="143"/>
      <c r="BN164" s="143"/>
      <c r="BO164" s="143"/>
      <c r="BP164" s="143"/>
      <c r="BQ164" s="143"/>
      <c r="BR164" s="143"/>
      <c r="BS164" s="143"/>
      <c r="BT164" s="143"/>
      <c r="BU164" s="143">
        <v>25000</v>
      </c>
      <c r="BV164" s="143"/>
      <c r="BW164" s="143"/>
      <c r="BX164" s="143"/>
      <c r="BY164" s="143"/>
      <c r="BZ164" s="143"/>
      <c r="CA164" s="143"/>
      <c r="CB164" s="143"/>
      <c r="CC164" s="143"/>
      <c r="CD164" s="143">
        <v>25000</v>
      </c>
      <c r="CE164" s="143"/>
      <c r="CF164" s="143"/>
      <c r="CG164" s="143"/>
      <c r="CH164" s="143"/>
      <c r="CI164" s="143"/>
      <c r="CJ164" s="143"/>
      <c r="CK164" s="143"/>
      <c r="CL164" s="143"/>
      <c r="CM164" s="246"/>
      <c r="CN164" s="247"/>
      <c r="CO164" s="247"/>
      <c r="CP164" s="247"/>
      <c r="CQ164" s="247"/>
      <c r="CR164" s="247"/>
      <c r="CS164" s="247"/>
      <c r="CT164" s="247"/>
      <c r="CU164" s="248"/>
      <c r="CY164" s="118"/>
      <c r="CZ164" s="124">
        <f>DC164</f>
        <v>25000</v>
      </c>
      <c r="DA164" s="124"/>
      <c r="DB164" s="125"/>
      <c r="DC164" s="100">
        <v>25000</v>
      </c>
    </row>
    <row r="165" spans="1:107" ht="12.75">
      <c r="A165" s="179"/>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2"/>
      <c r="AV165" s="65"/>
      <c r="AW165" s="56"/>
      <c r="AX165" s="56"/>
      <c r="AY165" s="57"/>
      <c r="AZ165" s="144" t="s">
        <v>392</v>
      </c>
      <c r="BA165" s="145"/>
      <c r="BB165" s="145"/>
      <c r="BC165" s="145"/>
      <c r="BD165" s="145"/>
      <c r="BE165" s="146"/>
      <c r="BF165" s="144" t="s">
        <v>348</v>
      </c>
      <c r="BG165" s="145"/>
      <c r="BH165" s="145"/>
      <c r="BI165" s="145"/>
      <c r="BJ165" s="145"/>
      <c r="BK165" s="146"/>
      <c r="BL165" s="151">
        <f>CZ165</f>
        <v>106900</v>
      </c>
      <c r="BM165" s="152"/>
      <c r="BN165" s="152"/>
      <c r="BO165" s="152"/>
      <c r="BP165" s="152"/>
      <c r="BQ165" s="152"/>
      <c r="BR165" s="152"/>
      <c r="BS165" s="152"/>
      <c r="BT165" s="153"/>
      <c r="BU165" s="147">
        <v>106900</v>
      </c>
      <c r="BV165" s="152"/>
      <c r="BW165" s="152"/>
      <c r="BX165" s="152"/>
      <c r="BY165" s="152"/>
      <c r="BZ165" s="152"/>
      <c r="CA165" s="152"/>
      <c r="CB165" s="152"/>
      <c r="CC165" s="153"/>
      <c r="CD165" s="147">
        <v>106900</v>
      </c>
      <c r="CE165" s="152"/>
      <c r="CF165" s="152"/>
      <c r="CG165" s="152"/>
      <c r="CH165" s="152"/>
      <c r="CI165" s="152"/>
      <c r="CJ165" s="152"/>
      <c r="CK165" s="152"/>
      <c r="CL165" s="153"/>
      <c r="CM165" s="246"/>
      <c r="CN165" s="247"/>
      <c r="CO165" s="247"/>
      <c r="CP165" s="247"/>
      <c r="CQ165" s="247"/>
      <c r="CR165" s="247"/>
      <c r="CS165" s="247"/>
      <c r="CT165" s="247"/>
      <c r="CU165" s="248"/>
      <c r="CY165" s="118"/>
      <c r="CZ165" s="124">
        <f>DB165</f>
        <v>106900</v>
      </c>
      <c r="DA165" s="124"/>
      <c r="DB165" s="125">
        <v>106900</v>
      </c>
      <c r="DC165" s="100"/>
    </row>
    <row r="166" spans="1:107" ht="12.75">
      <c r="A166" s="179"/>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65"/>
      <c r="AW166" s="56"/>
      <c r="AX166" s="56"/>
      <c r="AY166" s="57"/>
      <c r="AZ166" s="142" t="s">
        <v>393</v>
      </c>
      <c r="BA166" s="142"/>
      <c r="BB166" s="142"/>
      <c r="BC166" s="142"/>
      <c r="BD166" s="142"/>
      <c r="BE166" s="142"/>
      <c r="BF166" s="142" t="s">
        <v>348</v>
      </c>
      <c r="BG166" s="142"/>
      <c r="BH166" s="142"/>
      <c r="BI166" s="142"/>
      <c r="BJ166" s="142"/>
      <c r="BK166" s="142"/>
      <c r="BL166" s="158">
        <f>CZ166</f>
        <v>100000</v>
      </c>
      <c r="BM166" s="143"/>
      <c r="BN166" s="143"/>
      <c r="BO166" s="143"/>
      <c r="BP166" s="143"/>
      <c r="BQ166" s="143"/>
      <c r="BR166" s="143"/>
      <c r="BS166" s="143"/>
      <c r="BT166" s="143"/>
      <c r="BU166" s="143">
        <v>100000</v>
      </c>
      <c r="BV166" s="143"/>
      <c r="BW166" s="143"/>
      <c r="BX166" s="143"/>
      <c r="BY166" s="143"/>
      <c r="BZ166" s="143"/>
      <c r="CA166" s="143"/>
      <c r="CB166" s="143"/>
      <c r="CC166" s="143"/>
      <c r="CD166" s="143">
        <v>100000</v>
      </c>
      <c r="CE166" s="143"/>
      <c r="CF166" s="143"/>
      <c r="CG166" s="143"/>
      <c r="CH166" s="143"/>
      <c r="CI166" s="143"/>
      <c r="CJ166" s="143"/>
      <c r="CK166" s="143"/>
      <c r="CL166" s="143"/>
      <c r="CM166" s="246"/>
      <c r="CN166" s="247"/>
      <c r="CO166" s="247"/>
      <c r="CP166" s="247"/>
      <c r="CQ166" s="247"/>
      <c r="CR166" s="247"/>
      <c r="CS166" s="247"/>
      <c r="CT166" s="247"/>
      <c r="CU166" s="248"/>
      <c r="CY166" s="118"/>
      <c r="CZ166" s="124">
        <f>DC166</f>
        <v>100000</v>
      </c>
      <c r="DA166" s="124"/>
      <c r="DB166" s="125"/>
      <c r="DC166" s="100">
        <v>100000</v>
      </c>
    </row>
    <row r="167" spans="1:107" ht="12.75">
      <c r="A167" s="179"/>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c r="AR167" s="180"/>
      <c r="AS167" s="180"/>
      <c r="AT167" s="180"/>
      <c r="AU167" s="180"/>
      <c r="AV167" s="65"/>
      <c r="AW167" s="56"/>
      <c r="AX167" s="56"/>
      <c r="AY167" s="57"/>
      <c r="AZ167" s="142" t="s">
        <v>395</v>
      </c>
      <c r="BA167" s="142"/>
      <c r="BB167" s="142"/>
      <c r="BC167" s="142"/>
      <c r="BD167" s="142"/>
      <c r="BE167" s="142"/>
      <c r="BF167" s="142" t="s">
        <v>349</v>
      </c>
      <c r="BG167" s="142"/>
      <c r="BH167" s="142"/>
      <c r="BI167" s="142"/>
      <c r="BJ167" s="142"/>
      <c r="BK167" s="142"/>
      <c r="BL167" s="158">
        <f>CZ167</f>
        <v>207000</v>
      </c>
      <c r="BM167" s="143"/>
      <c r="BN167" s="143"/>
      <c r="BO167" s="143"/>
      <c r="BP167" s="143"/>
      <c r="BQ167" s="143"/>
      <c r="BR167" s="143"/>
      <c r="BS167" s="143"/>
      <c r="BT167" s="143"/>
      <c r="BU167" s="143">
        <v>233000</v>
      </c>
      <c r="BV167" s="143"/>
      <c r="BW167" s="143"/>
      <c r="BX167" s="143"/>
      <c r="BY167" s="143"/>
      <c r="BZ167" s="143"/>
      <c r="CA167" s="143"/>
      <c r="CB167" s="143"/>
      <c r="CC167" s="143"/>
      <c r="CD167" s="143">
        <v>258000</v>
      </c>
      <c r="CE167" s="143"/>
      <c r="CF167" s="143"/>
      <c r="CG167" s="143"/>
      <c r="CH167" s="143"/>
      <c r="CI167" s="143"/>
      <c r="CJ167" s="143"/>
      <c r="CK167" s="143"/>
      <c r="CL167" s="143"/>
      <c r="CM167" s="246"/>
      <c r="CN167" s="247"/>
      <c r="CO167" s="247"/>
      <c r="CP167" s="247"/>
      <c r="CQ167" s="247"/>
      <c r="CR167" s="247"/>
      <c r="CS167" s="247"/>
      <c r="CT167" s="247"/>
      <c r="CU167" s="248"/>
      <c r="CY167" s="118"/>
      <c r="CZ167" s="124">
        <f>DB167</f>
        <v>207000</v>
      </c>
      <c r="DA167" s="124"/>
      <c r="DB167" s="125">
        <v>207000</v>
      </c>
      <c r="DC167" s="100"/>
    </row>
    <row r="168" spans="1:107" ht="12.75">
      <c r="A168" s="179"/>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65"/>
      <c r="AW168" s="56"/>
      <c r="AX168" s="56"/>
      <c r="AY168" s="57"/>
      <c r="AZ168" s="142" t="s">
        <v>393</v>
      </c>
      <c r="BA168" s="142"/>
      <c r="BB168" s="142"/>
      <c r="BC168" s="142"/>
      <c r="BD168" s="142"/>
      <c r="BE168" s="142"/>
      <c r="BF168" s="142" t="s">
        <v>349</v>
      </c>
      <c r="BG168" s="142"/>
      <c r="BH168" s="142"/>
      <c r="BI168" s="142"/>
      <c r="BJ168" s="142"/>
      <c r="BK168" s="142"/>
      <c r="BL168" s="158">
        <f>CZ168</f>
        <v>230000</v>
      </c>
      <c r="BM168" s="143"/>
      <c r="BN168" s="143"/>
      <c r="BO168" s="143"/>
      <c r="BP168" s="143"/>
      <c r="BQ168" s="143"/>
      <c r="BR168" s="143"/>
      <c r="BS168" s="143"/>
      <c r="BT168" s="143"/>
      <c r="BU168" s="143">
        <v>255000</v>
      </c>
      <c r="BV168" s="143"/>
      <c r="BW168" s="143"/>
      <c r="BX168" s="143"/>
      <c r="BY168" s="143"/>
      <c r="BZ168" s="143"/>
      <c r="CA168" s="143"/>
      <c r="CB168" s="143"/>
      <c r="CC168" s="143"/>
      <c r="CD168" s="143">
        <v>270000</v>
      </c>
      <c r="CE168" s="143"/>
      <c r="CF168" s="143"/>
      <c r="CG168" s="143"/>
      <c r="CH168" s="143"/>
      <c r="CI168" s="143"/>
      <c r="CJ168" s="143"/>
      <c r="CK168" s="143"/>
      <c r="CL168" s="143"/>
      <c r="CM168" s="246"/>
      <c r="CN168" s="247"/>
      <c r="CO168" s="247"/>
      <c r="CP168" s="247"/>
      <c r="CQ168" s="247"/>
      <c r="CR168" s="247"/>
      <c r="CS168" s="247"/>
      <c r="CT168" s="247"/>
      <c r="CU168" s="248"/>
      <c r="CY168" s="118"/>
      <c r="CZ168" s="124">
        <f>DC168</f>
        <v>230000</v>
      </c>
      <c r="DA168" s="124"/>
      <c r="DB168" s="125"/>
      <c r="DC168" s="100">
        <v>230000</v>
      </c>
    </row>
    <row r="169" spans="1:107" ht="12.75">
      <c r="A169" s="66"/>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5"/>
      <c r="AW169" s="56"/>
      <c r="AX169" s="56"/>
      <c r="AY169" s="57"/>
      <c r="AZ169" s="144" t="s">
        <v>396</v>
      </c>
      <c r="BA169" s="145"/>
      <c r="BB169" s="145"/>
      <c r="BC169" s="145"/>
      <c r="BD169" s="145"/>
      <c r="BE169" s="146"/>
      <c r="BF169" s="144" t="s">
        <v>349</v>
      </c>
      <c r="BG169" s="145"/>
      <c r="BH169" s="145"/>
      <c r="BI169" s="145"/>
      <c r="BJ169" s="145"/>
      <c r="BK169" s="146"/>
      <c r="BL169" s="161"/>
      <c r="BM169" s="174"/>
      <c r="BN169" s="174"/>
      <c r="BO169" s="174"/>
      <c r="BP169" s="174"/>
      <c r="BQ169" s="174"/>
      <c r="BR169" s="174"/>
      <c r="BS169" s="174"/>
      <c r="BT169" s="175"/>
      <c r="BU169" s="72"/>
      <c r="BV169" s="73"/>
      <c r="BW169" s="73"/>
      <c r="BX169" s="73"/>
      <c r="BY169" s="73"/>
      <c r="BZ169" s="73"/>
      <c r="CA169" s="73"/>
      <c r="CB169" s="73"/>
      <c r="CC169" s="74"/>
      <c r="CD169" s="72"/>
      <c r="CE169" s="73"/>
      <c r="CF169" s="73"/>
      <c r="CG169" s="73"/>
      <c r="CH169" s="73"/>
      <c r="CI169" s="73"/>
      <c r="CJ169" s="73"/>
      <c r="CK169" s="73"/>
      <c r="CL169" s="74"/>
      <c r="CM169" s="246"/>
      <c r="CN169" s="247"/>
      <c r="CO169" s="247"/>
      <c r="CP169" s="247"/>
      <c r="CQ169" s="247"/>
      <c r="CR169" s="247"/>
      <c r="CS169" s="247"/>
      <c r="CT169" s="247"/>
      <c r="CU169" s="248"/>
      <c r="CY169" s="111"/>
      <c r="CZ169" s="127"/>
      <c r="DA169" s="127"/>
      <c r="DB169" s="116"/>
      <c r="DC169" s="116"/>
    </row>
    <row r="170" spans="1:107" ht="12.75">
      <c r="A170" s="75"/>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5"/>
      <c r="AW170" s="56"/>
      <c r="AX170" s="56"/>
      <c r="AY170" s="57"/>
      <c r="AZ170" s="144" t="s">
        <v>397</v>
      </c>
      <c r="BA170" s="145"/>
      <c r="BB170" s="145"/>
      <c r="BC170" s="145"/>
      <c r="BD170" s="145"/>
      <c r="BE170" s="146"/>
      <c r="BF170" s="144" t="s">
        <v>349</v>
      </c>
      <c r="BG170" s="145"/>
      <c r="BH170" s="145"/>
      <c r="BI170" s="145"/>
      <c r="BJ170" s="145"/>
      <c r="BK170" s="146"/>
      <c r="BL170" s="161"/>
      <c r="BM170" s="174"/>
      <c r="BN170" s="174"/>
      <c r="BO170" s="174"/>
      <c r="BP170" s="174"/>
      <c r="BQ170" s="174"/>
      <c r="BR170" s="174"/>
      <c r="BS170" s="174"/>
      <c r="BT170" s="175"/>
      <c r="BU170" s="72"/>
      <c r="BV170" s="73"/>
      <c r="BW170" s="73"/>
      <c r="BX170" s="73"/>
      <c r="BY170" s="73"/>
      <c r="BZ170" s="73"/>
      <c r="CA170" s="73"/>
      <c r="CB170" s="73"/>
      <c r="CC170" s="74"/>
      <c r="CD170" s="72"/>
      <c r="CE170" s="73"/>
      <c r="CF170" s="73"/>
      <c r="CG170" s="73"/>
      <c r="CH170" s="73"/>
      <c r="CI170" s="73"/>
      <c r="CJ170" s="73"/>
      <c r="CK170" s="73"/>
      <c r="CL170" s="74"/>
      <c r="CM170" s="246"/>
      <c r="CN170" s="247"/>
      <c r="CO170" s="247"/>
      <c r="CP170" s="247"/>
      <c r="CQ170" s="247"/>
      <c r="CR170" s="247"/>
      <c r="CS170" s="247"/>
      <c r="CT170" s="247"/>
      <c r="CU170" s="248"/>
      <c r="CY170" s="345"/>
      <c r="CZ170" s="347"/>
      <c r="DA170" s="347"/>
      <c r="DB170" s="105"/>
      <c r="DC170" s="99"/>
    </row>
    <row r="171" spans="1:107" ht="12.75">
      <c r="A171" s="179"/>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65"/>
      <c r="AW171" s="56"/>
      <c r="AX171" s="56"/>
      <c r="AY171" s="57"/>
      <c r="AZ171" s="144" t="s">
        <v>398</v>
      </c>
      <c r="BA171" s="145"/>
      <c r="BB171" s="145"/>
      <c r="BC171" s="145"/>
      <c r="BD171" s="145"/>
      <c r="BE171" s="146"/>
      <c r="BF171" s="144" t="s">
        <v>349</v>
      </c>
      <c r="BG171" s="145"/>
      <c r="BH171" s="145"/>
      <c r="BI171" s="145"/>
      <c r="BJ171" s="145"/>
      <c r="BK171" s="146"/>
      <c r="BL171" s="161"/>
      <c r="BM171" s="174"/>
      <c r="BN171" s="174"/>
      <c r="BO171" s="174"/>
      <c r="BP171" s="174"/>
      <c r="BQ171" s="174"/>
      <c r="BR171" s="174"/>
      <c r="BS171" s="174"/>
      <c r="BT171" s="175"/>
      <c r="BU171" s="147"/>
      <c r="BV171" s="152"/>
      <c r="BW171" s="152"/>
      <c r="BX171" s="152"/>
      <c r="BY171" s="152"/>
      <c r="BZ171" s="152"/>
      <c r="CA171" s="152"/>
      <c r="CB171" s="152"/>
      <c r="CC171" s="153"/>
      <c r="CD171" s="147"/>
      <c r="CE171" s="152"/>
      <c r="CF171" s="152"/>
      <c r="CG171" s="152"/>
      <c r="CH171" s="152"/>
      <c r="CI171" s="152"/>
      <c r="CJ171" s="152"/>
      <c r="CK171" s="152"/>
      <c r="CL171" s="153"/>
      <c r="CM171" s="246"/>
      <c r="CN171" s="247"/>
      <c r="CO171" s="247"/>
      <c r="CP171" s="247"/>
      <c r="CQ171" s="247"/>
      <c r="CR171" s="247"/>
      <c r="CS171" s="247"/>
      <c r="CT171" s="247"/>
      <c r="CU171" s="248"/>
      <c r="CY171" s="346"/>
      <c r="CZ171" s="348"/>
      <c r="DA171" s="348"/>
      <c r="DB171" s="105"/>
      <c r="DC171" s="99"/>
    </row>
    <row r="172" spans="1:107" ht="12.75">
      <c r="A172" s="66"/>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5"/>
      <c r="AW172" s="56"/>
      <c r="AX172" s="56"/>
      <c r="AY172" s="57"/>
      <c r="AZ172" s="144" t="s">
        <v>399</v>
      </c>
      <c r="BA172" s="145"/>
      <c r="BB172" s="145"/>
      <c r="BC172" s="145"/>
      <c r="BD172" s="145"/>
      <c r="BE172" s="146"/>
      <c r="BF172" s="144" t="s">
        <v>349</v>
      </c>
      <c r="BG172" s="145"/>
      <c r="BH172" s="145"/>
      <c r="BI172" s="145"/>
      <c r="BJ172" s="145"/>
      <c r="BK172" s="146"/>
      <c r="BL172" s="161"/>
      <c r="BM172" s="148"/>
      <c r="BN172" s="148"/>
      <c r="BO172" s="148"/>
      <c r="BP172" s="148"/>
      <c r="BQ172" s="148"/>
      <c r="BR172" s="148"/>
      <c r="BS172" s="148"/>
      <c r="BT172" s="149"/>
      <c r="BU172" s="72"/>
      <c r="BV172" s="73"/>
      <c r="BW172" s="73"/>
      <c r="BX172" s="73"/>
      <c r="BY172" s="73"/>
      <c r="BZ172" s="73"/>
      <c r="CA172" s="73"/>
      <c r="CB172" s="73"/>
      <c r="CC172" s="74"/>
      <c r="CD172" s="72"/>
      <c r="CE172" s="73"/>
      <c r="CF172" s="73"/>
      <c r="CG172" s="73"/>
      <c r="CH172" s="73"/>
      <c r="CI172" s="73"/>
      <c r="CJ172" s="73"/>
      <c r="CK172" s="73"/>
      <c r="CL172" s="74"/>
      <c r="CM172" s="246"/>
      <c r="CN172" s="247"/>
      <c r="CO172" s="247"/>
      <c r="CP172" s="247"/>
      <c r="CQ172" s="247"/>
      <c r="CR172" s="247"/>
      <c r="CS172" s="247"/>
      <c r="CT172" s="247"/>
      <c r="CU172" s="248"/>
      <c r="CY172" s="345"/>
      <c r="CZ172" s="347"/>
      <c r="DA172" s="347"/>
      <c r="DB172" s="105"/>
      <c r="DC172" s="99"/>
    </row>
    <row r="173" spans="1:107" ht="12.75">
      <c r="A173" s="66"/>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5"/>
      <c r="AW173" s="56"/>
      <c r="AX173" s="56"/>
      <c r="AY173" s="57"/>
      <c r="AZ173" s="142" t="s">
        <v>400</v>
      </c>
      <c r="BA173" s="142"/>
      <c r="BB173" s="142"/>
      <c r="BC173" s="142"/>
      <c r="BD173" s="142"/>
      <c r="BE173" s="142"/>
      <c r="BF173" s="144" t="s">
        <v>349</v>
      </c>
      <c r="BG173" s="145"/>
      <c r="BH173" s="145"/>
      <c r="BI173" s="145"/>
      <c r="BJ173" s="145"/>
      <c r="BK173" s="146"/>
      <c r="BL173" s="161"/>
      <c r="BM173" s="148"/>
      <c r="BN173" s="148"/>
      <c r="BO173" s="148"/>
      <c r="BP173" s="148"/>
      <c r="BQ173" s="148"/>
      <c r="BR173" s="148"/>
      <c r="BS173" s="148"/>
      <c r="BT173" s="149"/>
      <c r="BU173" s="72"/>
      <c r="BV173" s="73"/>
      <c r="BW173" s="73"/>
      <c r="BX173" s="73"/>
      <c r="BY173" s="73"/>
      <c r="BZ173" s="73"/>
      <c r="CA173" s="73"/>
      <c r="CB173" s="73"/>
      <c r="CC173" s="74"/>
      <c r="CD173" s="72"/>
      <c r="CE173" s="73"/>
      <c r="CF173" s="73"/>
      <c r="CG173" s="73"/>
      <c r="CH173" s="73"/>
      <c r="CI173" s="73"/>
      <c r="CJ173" s="73"/>
      <c r="CK173" s="73"/>
      <c r="CL173" s="74"/>
      <c r="CM173" s="246"/>
      <c r="CN173" s="247"/>
      <c r="CO173" s="247"/>
      <c r="CP173" s="247"/>
      <c r="CQ173" s="247"/>
      <c r="CR173" s="247"/>
      <c r="CS173" s="247"/>
      <c r="CT173" s="247"/>
      <c r="CU173" s="248"/>
      <c r="CY173" s="346"/>
      <c r="CZ173" s="348"/>
      <c r="DA173" s="348"/>
      <c r="DB173" s="105"/>
      <c r="DC173" s="99"/>
    </row>
    <row r="174" spans="1:107" ht="12.75">
      <c r="A174" s="179"/>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65"/>
      <c r="AW174" s="56"/>
      <c r="AX174" s="56"/>
      <c r="AY174" s="57"/>
      <c r="AZ174" s="142" t="s">
        <v>356</v>
      </c>
      <c r="BA174" s="142"/>
      <c r="BB174" s="142"/>
      <c r="BC174" s="142"/>
      <c r="BD174" s="142"/>
      <c r="BE174" s="142"/>
      <c r="BF174" s="142" t="s">
        <v>350</v>
      </c>
      <c r="BG174" s="142"/>
      <c r="BH174" s="142"/>
      <c r="BI174" s="142"/>
      <c r="BJ174" s="142"/>
      <c r="BK174" s="142"/>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246"/>
      <c r="CN174" s="247"/>
      <c r="CO174" s="247"/>
      <c r="CP174" s="247"/>
      <c r="CQ174" s="247"/>
      <c r="CR174" s="247"/>
      <c r="CS174" s="247"/>
      <c r="CT174" s="247"/>
      <c r="CU174" s="248"/>
      <c r="CY174" s="104"/>
      <c r="CZ174" s="105"/>
      <c r="DA174" s="105"/>
      <c r="DB174" s="105"/>
      <c r="DC174" s="99"/>
    </row>
    <row r="175" spans="1:107" ht="12.75">
      <c r="A175" s="66"/>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5"/>
      <c r="AW175" s="56"/>
      <c r="AX175" s="56"/>
      <c r="AY175" s="57"/>
      <c r="AZ175" s="142" t="s">
        <v>344</v>
      </c>
      <c r="BA175" s="142"/>
      <c r="BB175" s="142"/>
      <c r="BC175" s="142"/>
      <c r="BD175" s="142"/>
      <c r="BE175" s="142"/>
      <c r="BF175" s="142" t="s">
        <v>350</v>
      </c>
      <c r="BG175" s="142"/>
      <c r="BH175" s="142"/>
      <c r="BI175" s="142"/>
      <c r="BJ175" s="142"/>
      <c r="BK175" s="142"/>
      <c r="BL175" s="151">
        <f>CY175</f>
        <v>717000</v>
      </c>
      <c r="BM175" s="148"/>
      <c r="BN175" s="148"/>
      <c r="BO175" s="148"/>
      <c r="BP175" s="148"/>
      <c r="BQ175" s="148"/>
      <c r="BR175" s="148"/>
      <c r="BS175" s="148"/>
      <c r="BT175" s="149"/>
      <c r="BU175" s="147"/>
      <c r="BV175" s="148"/>
      <c r="BW175" s="148"/>
      <c r="BX175" s="148"/>
      <c r="BY175" s="148"/>
      <c r="BZ175" s="148"/>
      <c r="CA175" s="148"/>
      <c r="CB175" s="148"/>
      <c r="CC175" s="149"/>
      <c r="CD175" s="147"/>
      <c r="CE175" s="148"/>
      <c r="CF175" s="148"/>
      <c r="CG175" s="148"/>
      <c r="CH175" s="148"/>
      <c r="CI175" s="148"/>
      <c r="CJ175" s="148"/>
      <c r="CK175" s="148"/>
      <c r="CL175" s="149"/>
      <c r="CM175" s="246"/>
      <c r="CN175" s="247"/>
      <c r="CO175" s="247"/>
      <c r="CP175" s="247"/>
      <c r="CQ175" s="247"/>
      <c r="CR175" s="247"/>
      <c r="CS175" s="247"/>
      <c r="CT175" s="247"/>
      <c r="CU175" s="248"/>
      <c r="CY175" s="104">
        <v>717000</v>
      </c>
      <c r="CZ175" s="105"/>
      <c r="DA175" s="105"/>
      <c r="DB175" s="105"/>
      <c r="DC175" s="99"/>
    </row>
    <row r="176" spans="1:107" ht="12.75">
      <c r="A176" s="179"/>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65"/>
      <c r="AW176" s="56"/>
      <c r="AX176" s="56"/>
      <c r="AY176" s="57"/>
      <c r="AZ176" s="142" t="s">
        <v>392</v>
      </c>
      <c r="BA176" s="142"/>
      <c r="BB176" s="142"/>
      <c r="BC176" s="142"/>
      <c r="BD176" s="142"/>
      <c r="BE176" s="142"/>
      <c r="BF176" s="142" t="s">
        <v>350</v>
      </c>
      <c r="BG176" s="142"/>
      <c r="BH176" s="142"/>
      <c r="BI176" s="142"/>
      <c r="BJ176" s="142"/>
      <c r="BK176" s="142"/>
      <c r="BL176" s="158">
        <f>CZ176</f>
        <v>1954200</v>
      </c>
      <c r="BM176" s="143"/>
      <c r="BN176" s="143"/>
      <c r="BO176" s="143"/>
      <c r="BP176" s="143"/>
      <c r="BQ176" s="143"/>
      <c r="BR176" s="143"/>
      <c r="BS176" s="143"/>
      <c r="BT176" s="143"/>
      <c r="BU176" s="143">
        <v>1974700</v>
      </c>
      <c r="BV176" s="143"/>
      <c r="BW176" s="143"/>
      <c r="BX176" s="143"/>
      <c r="BY176" s="143"/>
      <c r="BZ176" s="143"/>
      <c r="CA176" s="143"/>
      <c r="CB176" s="143"/>
      <c r="CC176" s="143"/>
      <c r="CD176" s="143">
        <v>1953700</v>
      </c>
      <c r="CE176" s="143"/>
      <c r="CF176" s="143"/>
      <c r="CG176" s="143"/>
      <c r="CH176" s="143"/>
      <c r="CI176" s="143"/>
      <c r="CJ176" s="143"/>
      <c r="CK176" s="143"/>
      <c r="CL176" s="143"/>
      <c r="CM176" s="246"/>
      <c r="CN176" s="247"/>
      <c r="CO176" s="247"/>
      <c r="CP176" s="247"/>
      <c r="CQ176" s="247"/>
      <c r="CR176" s="247"/>
      <c r="CS176" s="247"/>
      <c r="CT176" s="247"/>
      <c r="CU176" s="248"/>
      <c r="CY176" s="118"/>
      <c r="CZ176" s="124">
        <f>DB176</f>
        <v>1954200</v>
      </c>
      <c r="DA176" s="124"/>
      <c r="DB176" s="105">
        <v>1954200</v>
      </c>
      <c r="DC176" s="105"/>
    </row>
    <row r="177" spans="1:107" ht="12.75">
      <c r="A177" s="179"/>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65"/>
      <c r="AW177" s="56"/>
      <c r="AX177" s="56"/>
      <c r="AY177" s="57"/>
      <c r="AZ177" s="142" t="s">
        <v>401</v>
      </c>
      <c r="BA177" s="142"/>
      <c r="BB177" s="142"/>
      <c r="BC177" s="142"/>
      <c r="BD177" s="142"/>
      <c r="BE177" s="142"/>
      <c r="BF177" s="142" t="s">
        <v>350</v>
      </c>
      <c r="BG177" s="142"/>
      <c r="BH177" s="142"/>
      <c r="BI177" s="142"/>
      <c r="BJ177" s="142"/>
      <c r="BK177" s="142"/>
      <c r="BL177" s="158">
        <f>CZ177</f>
        <v>350000</v>
      </c>
      <c r="BM177" s="143"/>
      <c r="BN177" s="143"/>
      <c r="BO177" s="143"/>
      <c r="BP177" s="143"/>
      <c r="BQ177" s="143"/>
      <c r="BR177" s="143"/>
      <c r="BS177" s="143"/>
      <c r="BT177" s="143"/>
      <c r="BU177" s="143">
        <v>370000</v>
      </c>
      <c r="BV177" s="143"/>
      <c r="BW177" s="143"/>
      <c r="BX177" s="143"/>
      <c r="BY177" s="143"/>
      <c r="BZ177" s="143"/>
      <c r="CA177" s="143"/>
      <c r="CB177" s="143"/>
      <c r="CC177" s="143"/>
      <c r="CD177" s="143">
        <v>390000</v>
      </c>
      <c r="CE177" s="143"/>
      <c r="CF177" s="143"/>
      <c r="CG177" s="143"/>
      <c r="CH177" s="143"/>
      <c r="CI177" s="143"/>
      <c r="CJ177" s="143"/>
      <c r="CK177" s="143"/>
      <c r="CL177" s="143"/>
      <c r="CM177" s="246"/>
      <c r="CN177" s="247"/>
      <c r="CO177" s="247"/>
      <c r="CP177" s="247"/>
      <c r="CQ177" s="247"/>
      <c r="CR177" s="247"/>
      <c r="CS177" s="247"/>
      <c r="CT177" s="247"/>
      <c r="CU177" s="248"/>
      <c r="CY177" s="104"/>
      <c r="CZ177" s="105">
        <f>DC177</f>
        <v>350000</v>
      </c>
      <c r="DA177" s="105"/>
      <c r="DB177" s="105"/>
      <c r="DC177" s="99">
        <v>350000</v>
      </c>
    </row>
    <row r="178" spans="1:107" ht="12.75">
      <c r="A178" s="179"/>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65"/>
      <c r="AW178" s="56"/>
      <c r="AX178" s="56"/>
      <c r="AY178" s="57"/>
      <c r="AZ178" s="142" t="s">
        <v>345</v>
      </c>
      <c r="BA178" s="142"/>
      <c r="BB178" s="142"/>
      <c r="BC178" s="142"/>
      <c r="BD178" s="142"/>
      <c r="BE178" s="142"/>
      <c r="BF178" s="142" t="s">
        <v>350</v>
      </c>
      <c r="BG178" s="142"/>
      <c r="BH178" s="142"/>
      <c r="BI178" s="142"/>
      <c r="BJ178" s="142"/>
      <c r="BK178" s="142"/>
      <c r="BL178" s="160"/>
      <c r="BM178" s="160"/>
      <c r="BN178" s="160"/>
      <c r="BO178" s="160"/>
      <c r="BP178" s="160"/>
      <c r="BQ178" s="160"/>
      <c r="BR178" s="160"/>
      <c r="BS178" s="160"/>
      <c r="BT178" s="160"/>
      <c r="BU178" s="143"/>
      <c r="BV178" s="143"/>
      <c r="BW178" s="143"/>
      <c r="BX178" s="143"/>
      <c r="BY178" s="143"/>
      <c r="BZ178" s="143"/>
      <c r="CA178" s="143"/>
      <c r="CB178" s="143"/>
      <c r="CC178" s="143"/>
      <c r="CD178" s="143"/>
      <c r="CE178" s="143"/>
      <c r="CF178" s="143"/>
      <c r="CG178" s="143"/>
      <c r="CH178" s="143"/>
      <c r="CI178" s="143"/>
      <c r="CJ178" s="143"/>
      <c r="CK178" s="143"/>
      <c r="CL178" s="143"/>
      <c r="CM178" s="246"/>
      <c r="CN178" s="247"/>
      <c r="CO178" s="247"/>
      <c r="CP178" s="247"/>
      <c r="CQ178" s="247"/>
      <c r="CR178" s="247"/>
      <c r="CS178" s="247"/>
      <c r="CT178" s="247"/>
      <c r="CU178" s="248"/>
      <c r="CY178" s="118"/>
      <c r="CZ178" s="124"/>
      <c r="DA178" s="124"/>
      <c r="DB178" s="105"/>
      <c r="DC178" s="126">
        <f>CZ178</f>
        <v>0</v>
      </c>
    </row>
    <row r="179" spans="1:107" ht="12.75">
      <c r="A179" s="66"/>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5"/>
      <c r="AW179" s="56"/>
      <c r="AX179" s="56"/>
      <c r="AY179" s="57"/>
      <c r="AZ179" s="142" t="s">
        <v>402</v>
      </c>
      <c r="BA179" s="142"/>
      <c r="BB179" s="142"/>
      <c r="BC179" s="142"/>
      <c r="BD179" s="142"/>
      <c r="BE179" s="142"/>
      <c r="BF179" s="142" t="s">
        <v>350</v>
      </c>
      <c r="BG179" s="142"/>
      <c r="BH179" s="142"/>
      <c r="BI179" s="142"/>
      <c r="BJ179" s="142"/>
      <c r="BK179" s="142"/>
      <c r="BL179" s="147"/>
      <c r="BM179" s="148"/>
      <c r="BN179" s="148"/>
      <c r="BO179" s="148"/>
      <c r="BP179" s="148"/>
      <c r="BQ179" s="148"/>
      <c r="BR179" s="148"/>
      <c r="BS179" s="148"/>
      <c r="BT179" s="149"/>
      <c r="BU179" s="147"/>
      <c r="BV179" s="148"/>
      <c r="BW179" s="148"/>
      <c r="BX179" s="148"/>
      <c r="BY179" s="148"/>
      <c r="BZ179" s="148"/>
      <c r="CA179" s="148"/>
      <c r="CB179" s="148"/>
      <c r="CC179" s="149"/>
      <c r="CD179" s="147"/>
      <c r="CE179" s="148"/>
      <c r="CF179" s="148"/>
      <c r="CG179" s="148"/>
      <c r="CH179" s="148"/>
      <c r="CI179" s="148"/>
      <c r="CJ179" s="148"/>
      <c r="CK179" s="148"/>
      <c r="CL179" s="149"/>
      <c r="CM179" s="246"/>
      <c r="CN179" s="247"/>
      <c r="CO179" s="247"/>
      <c r="CP179" s="247"/>
      <c r="CQ179" s="247"/>
      <c r="CR179" s="247"/>
      <c r="CS179" s="247"/>
      <c r="CT179" s="247"/>
      <c r="CU179" s="248"/>
      <c r="CY179" s="118"/>
      <c r="CZ179" s="124"/>
      <c r="DA179" s="124"/>
      <c r="DB179" s="105">
        <f aca="true" t="shared" si="2" ref="DB179:DB254">CZ179</f>
        <v>0</v>
      </c>
      <c r="DC179" s="126">
        <f aca="true" t="shared" si="3" ref="DC179:DC255">CZ179</f>
        <v>0</v>
      </c>
    </row>
    <row r="180" spans="1:107" ht="12.75">
      <c r="A180" s="179"/>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65"/>
      <c r="AW180" s="56"/>
      <c r="AX180" s="56"/>
      <c r="AY180" s="57"/>
      <c r="AZ180" s="142" t="s">
        <v>421</v>
      </c>
      <c r="BA180" s="142"/>
      <c r="BB180" s="142"/>
      <c r="BC180" s="142"/>
      <c r="BD180" s="142"/>
      <c r="BE180" s="142"/>
      <c r="BF180" s="142" t="s">
        <v>350</v>
      </c>
      <c r="BG180" s="142"/>
      <c r="BH180" s="142"/>
      <c r="BI180" s="142"/>
      <c r="BJ180" s="142"/>
      <c r="BK180" s="142"/>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246"/>
      <c r="CN180" s="247"/>
      <c r="CO180" s="247"/>
      <c r="CP180" s="247"/>
      <c r="CQ180" s="247"/>
      <c r="CR180" s="247"/>
      <c r="CS180" s="247"/>
      <c r="CT180" s="247"/>
      <c r="CU180" s="248"/>
      <c r="CY180" s="104"/>
      <c r="CZ180" s="105"/>
      <c r="DA180" s="105"/>
      <c r="DB180" s="105">
        <f t="shared" si="2"/>
        <v>0</v>
      </c>
      <c r="DC180" s="126">
        <f t="shared" si="3"/>
        <v>0</v>
      </c>
    </row>
    <row r="181" spans="1:107" ht="12.75">
      <c r="A181" s="179"/>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65"/>
      <c r="AW181" s="56"/>
      <c r="AX181" s="56"/>
      <c r="AY181" s="57"/>
      <c r="AZ181" s="142" t="s">
        <v>488</v>
      </c>
      <c r="BA181" s="142"/>
      <c r="BB181" s="142"/>
      <c r="BC181" s="142"/>
      <c r="BD181" s="142"/>
      <c r="BE181" s="142"/>
      <c r="BF181" s="142" t="s">
        <v>350</v>
      </c>
      <c r="BG181" s="142"/>
      <c r="BH181" s="142"/>
      <c r="BI181" s="142"/>
      <c r="BJ181" s="142"/>
      <c r="BK181" s="142"/>
      <c r="BL181" s="158">
        <f aca="true" t="shared" si="4" ref="BL181:BL186">DA181</f>
        <v>33000</v>
      </c>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246"/>
      <c r="CN181" s="247"/>
      <c r="CO181" s="247"/>
      <c r="CP181" s="247"/>
      <c r="CQ181" s="247"/>
      <c r="CR181" s="247"/>
      <c r="CS181" s="247"/>
      <c r="CT181" s="247"/>
      <c r="CU181" s="248"/>
      <c r="CY181" s="118"/>
      <c r="CZ181" s="124">
        <v>0</v>
      </c>
      <c r="DA181" s="124">
        <v>33000</v>
      </c>
      <c r="DB181" s="105"/>
      <c r="DC181" s="126">
        <f t="shared" si="3"/>
        <v>0</v>
      </c>
    </row>
    <row r="182" spans="1:107" ht="12.75">
      <c r="A182" s="66"/>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5"/>
      <c r="AW182" s="56"/>
      <c r="AX182" s="56"/>
      <c r="AY182" s="57"/>
      <c r="AZ182" s="142" t="s">
        <v>499</v>
      </c>
      <c r="BA182" s="142"/>
      <c r="BB182" s="142"/>
      <c r="BC182" s="142"/>
      <c r="BD182" s="142"/>
      <c r="BE182" s="142"/>
      <c r="BF182" s="142" t="s">
        <v>350</v>
      </c>
      <c r="BG182" s="142"/>
      <c r="BH182" s="142"/>
      <c r="BI182" s="142"/>
      <c r="BJ182" s="142"/>
      <c r="BK182" s="142"/>
      <c r="BL182" s="158">
        <f t="shared" si="4"/>
        <v>16100</v>
      </c>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246"/>
      <c r="CN182" s="247"/>
      <c r="CO182" s="247"/>
      <c r="CP182" s="247"/>
      <c r="CQ182" s="247"/>
      <c r="CR182" s="247"/>
      <c r="CS182" s="247"/>
      <c r="CT182" s="247"/>
      <c r="CU182" s="248"/>
      <c r="CY182" s="118"/>
      <c r="CZ182" s="124"/>
      <c r="DA182" s="124">
        <v>16100</v>
      </c>
      <c r="DB182" s="105">
        <f t="shared" si="2"/>
        <v>0</v>
      </c>
      <c r="DC182" s="126">
        <f t="shared" si="3"/>
        <v>0</v>
      </c>
    </row>
    <row r="183" spans="1:107" ht="12.75">
      <c r="A183" s="66"/>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5"/>
      <c r="AW183" s="56"/>
      <c r="AX183" s="56"/>
      <c r="AY183" s="57"/>
      <c r="AZ183" s="142" t="s">
        <v>501</v>
      </c>
      <c r="BA183" s="142"/>
      <c r="BB183" s="142"/>
      <c r="BC183" s="142"/>
      <c r="BD183" s="142"/>
      <c r="BE183" s="142"/>
      <c r="BF183" s="142" t="s">
        <v>350</v>
      </c>
      <c r="BG183" s="142"/>
      <c r="BH183" s="142"/>
      <c r="BI183" s="142"/>
      <c r="BJ183" s="142"/>
      <c r="BK183" s="142"/>
      <c r="BL183" s="158">
        <f t="shared" si="4"/>
        <v>170</v>
      </c>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246"/>
      <c r="CN183" s="247"/>
      <c r="CO183" s="247"/>
      <c r="CP183" s="247"/>
      <c r="CQ183" s="247"/>
      <c r="CR183" s="247"/>
      <c r="CS183" s="247"/>
      <c r="CT183" s="247"/>
      <c r="CU183" s="248"/>
      <c r="CY183" s="118"/>
      <c r="CZ183" s="124"/>
      <c r="DA183" s="124">
        <v>170</v>
      </c>
      <c r="DB183" s="105">
        <f t="shared" si="2"/>
        <v>0</v>
      </c>
      <c r="DC183" s="126">
        <f t="shared" si="3"/>
        <v>0</v>
      </c>
    </row>
    <row r="184" spans="1:107" ht="12.75">
      <c r="A184" s="66"/>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5"/>
      <c r="AW184" s="56"/>
      <c r="AX184" s="56"/>
      <c r="AY184" s="57"/>
      <c r="AZ184" s="142" t="s">
        <v>487</v>
      </c>
      <c r="BA184" s="142"/>
      <c r="BB184" s="142"/>
      <c r="BC184" s="142"/>
      <c r="BD184" s="142"/>
      <c r="BE184" s="142"/>
      <c r="BF184" s="142" t="s">
        <v>350</v>
      </c>
      <c r="BG184" s="142"/>
      <c r="BH184" s="142"/>
      <c r="BI184" s="142"/>
      <c r="BJ184" s="142"/>
      <c r="BK184" s="142"/>
      <c r="BL184" s="158">
        <f t="shared" si="4"/>
        <v>528000</v>
      </c>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246"/>
      <c r="CN184" s="247"/>
      <c r="CO184" s="247"/>
      <c r="CP184" s="247"/>
      <c r="CQ184" s="247"/>
      <c r="CR184" s="247"/>
      <c r="CS184" s="247"/>
      <c r="CT184" s="247"/>
      <c r="CU184" s="248"/>
      <c r="CY184" s="104"/>
      <c r="CZ184" s="105"/>
      <c r="DA184" s="105">
        <v>528000</v>
      </c>
      <c r="DB184" s="105">
        <f t="shared" si="2"/>
        <v>0</v>
      </c>
      <c r="DC184" s="126"/>
    </row>
    <row r="185" spans="1:107" ht="12.75">
      <c r="A185" s="66"/>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5"/>
      <c r="AW185" s="56"/>
      <c r="AX185" s="56"/>
      <c r="AY185" s="57"/>
      <c r="AZ185" s="142" t="s">
        <v>489</v>
      </c>
      <c r="BA185" s="142"/>
      <c r="BB185" s="142"/>
      <c r="BC185" s="142"/>
      <c r="BD185" s="142"/>
      <c r="BE185" s="142"/>
      <c r="BF185" s="142" t="s">
        <v>350</v>
      </c>
      <c r="BG185" s="142"/>
      <c r="BH185" s="142"/>
      <c r="BI185" s="142"/>
      <c r="BJ185" s="142"/>
      <c r="BK185" s="142"/>
      <c r="BL185" s="158">
        <f t="shared" si="4"/>
        <v>3000</v>
      </c>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246"/>
      <c r="CN185" s="247"/>
      <c r="CO185" s="247"/>
      <c r="CP185" s="247"/>
      <c r="CQ185" s="247"/>
      <c r="CR185" s="247"/>
      <c r="CS185" s="247"/>
      <c r="CT185" s="247"/>
      <c r="CU185" s="248"/>
      <c r="CY185" s="118"/>
      <c r="CZ185" s="124"/>
      <c r="DA185" s="124">
        <v>3000</v>
      </c>
      <c r="DB185" s="105"/>
      <c r="DC185" s="126">
        <f t="shared" si="3"/>
        <v>0</v>
      </c>
    </row>
    <row r="186" spans="1:107" ht="12.75">
      <c r="A186" s="66"/>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5"/>
      <c r="AW186" s="56"/>
      <c r="AX186" s="56"/>
      <c r="AY186" s="57"/>
      <c r="AZ186" s="142" t="s">
        <v>394</v>
      </c>
      <c r="BA186" s="142"/>
      <c r="BB186" s="142"/>
      <c r="BC186" s="142"/>
      <c r="BD186" s="142"/>
      <c r="BE186" s="142"/>
      <c r="BF186" s="142" t="s">
        <v>350</v>
      </c>
      <c r="BG186" s="142"/>
      <c r="BH186" s="142"/>
      <c r="BI186" s="142"/>
      <c r="BJ186" s="142"/>
      <c r="BK186" s="142"/>
      <c r="BL186" s="158">
        <f t="shared" si="4"/>
        <v>34000</v>
      </c>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246"/>
      <c r="CN186" s="247"/>
      <c r="CO186" s="247"/>
      <c r="CP186" s="247"/>
      <c r="CQ186" s="247"/>
      <c r="CR186" s="247"/>
      <c r="CS186" s="247"/>
      <c r="CT186" s="247"/>
      <c r="CU186" s="248"/>
      <c r="CY186" s="118"/>
      <c r="CZ186" s="124"/>
      <c r="DA186" s="124">
        <v>34000</v>
      </c>
      <c r="DB186" s="105">
        <f t="shared" si="2"/>
        <v>0</v>
      </c>
      <c r="DC186" s="126">
        <f t="shared" si="3"/>
        <v>0</v>
      </c>
    </row>
    <row r="187" spans="1:107" ht="12.75">
      <c r="A187" s="66"/>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5"/>
      <c r="AW187" s="56"/>
      <c r="AX187" s="56"/>
      <c r="AY187" s="57"/>
      <c r="AZ187" s="144" t="s">
        <v>403</v>
      </c>
      <c r="BA187" s="145"/>
      <c r="BB187" s="145"/>
      <c r="BC187" s="145"/>
      <c r="BD187" s="145"/>
      <c r="BE187" s="146"/>
      <c r="BF187" s="142" t="s">
        <v>350</v>
      </c>
      <c r="BG187" s="142"/>
      <c r="BH187" s="142"/>
      <c r="BI187" s="142"/>
      <c r="BJ187" s="142"/>
      <c r="BK187" s="142"/>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246"/>
      <c r="CN187" s="247"/>
      <c r="CO187" s="247"/>
      <c r="CP187" s="247"/>
      <c r="CQ187" s="247"/>
      <c r="CR187" s="247"/>
      <c r="CS187" s="247"/>
      <c r="CT187" s="247"/>
      <c r="CU187" s="248"/>
      <c r="CY187" s="104"/>
      <c r="CZ187" s="105"/>
      <c r="DA187" s="105"/>
      <c r="DB187" s="105">
        <f t="shared" si="2"/>
        <v>0</v>
      </c>
      <c r="DC187" s="126"/>
    </row>
    <row r="188" spans="1:107" ht="12.75">
      <c r="A188" s="66"/>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5"/>
      <c r="AW188" s="56"/>
      <c r="AX188" s="56"/>
      <c r="AY188" s="57"/>
      <c r="AZ188" s="144" t="s">
        <v>404</v>
      </c>
      <c r="BA188" s="145"/>
      <c r="BB188" s="145"/>
      <c r="BC188" s="145"/>
      <c r="BD188" s="145"/>
      <c r="BE188" s="146"/>
      <c r="BF188" s="142" t="s">
        <v>350</v>
      </c>
      <c r="BG188" s="142"/>
      <c r="BH188" s="142"/>
      <c r="BI188" s="142"/>
      <c r="BJ188" s="142"/>
      <c r="BK188" s="142"/>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246"/>
      <c r="CN188" s="247"/>
      <c r="CO188" s="247"/>
      <c r="CP188" s="247"/>
      <c r="CQ188" s="247"/>
      <c r="CR188" s="247"/>
      <c r="CS188" s="247"/>
      <c r="CT188" s="247"/>
      <c r="CU188" s="248"/>
      <c r="CY188" s="118"/>
      <c r="CZ188" s="124"/>
      <c r="DA188" s="124"/>
      <c r="DB188" s="105"/>
      <c r="DC188" s="126">
        <f t="shared" si="3"/>
        <v>0</v>
      </c>
    </row>
    <row r="189" spans="1:107" ht="12.75">
      <c r="A189" s="66"/>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5"/>
      <c r="AW189" s="56"/>
      <c r="AX189" s="56"/>
      <c r="AY189" s="57"/>
      <c r="AZ189" s="144" t="s">
        <v>405</v>
      </c>
      <c r="BA189" s="145"/>
      <c r="BB189" s="145"/>
      <c r="BC189" s="145"/>
      <c r="BD189" s="145"/>
      <c r="BE189" s="146"/>
      <c r="BF189" s="142" t="s">
        <v>350</v>
      </c>
      <c r="BG189" s="142"/>
      <c r="BH189" s="142"/>
      <c r="BI189" s="142"/>
      <c r="BJ189" s="142"/>
      <c r="BK189" s="142"/>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246"/>
      <c r="CN189" s="247"/>
      <c r="CO189" s="247"/>
      <c r="CP189" s="247"/>
      <c r="CQ189" s="247"/>
      <c r="CR189" s="247"/>
      <c r="CS189" s="247"/>
      <c r="CT189" s="247"/>
      <c r="CU189" s="248"/>
      <c r="CY189" s="118"/>
      <c r="CZ189" s="124"/>
      <c r="DA189" s="124"/>
      <c r="DB189" s="105">
        <f t="shared" si="2"/>
        <v>0</v>
      </c>
      <c r="DC189" s="126">
        <f t="shared" si="3"/>
        <v>0</v>
      </c>
    </row>
    <row r="190" spans="1:107" ht="12.75">
      <c r="A190" s="66"/>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5"/>
      <c r="AW190" s="56"/>
      <c r="AX190" s="56"/>
      <c r="AY190" s="57"/>
      <c r="AZ190" s="142" t="s">
        <v>406</v>
      </c>
      <c r="BA190" s="142"/>
      <c r="BB190" s="142"/>
      <c r="BC190" s="142"/>
      <c r="BD190" s="142"/>
      <c r="BE190" s="142"/>
      <c r="BF190" s="142" t="s">
        <v>350</v>
      </c>
      <c r="BG190" s="142"/>
      <c r="BH190" s="142"/>
      <c r="BI190" s="142"/>
      <c r="BJ190" s="142"/>
      <c r="BK190" s="142"/>
      <c r="BL190" s="159">
        <f>DA190</f>
        <v>593000</v>
      </c>
      <c r="BM190" s="160"/>
      <c r="BN190" s="160"/>
      <c r="BO190" s="160"/>
      <c r="BP190" s="160"/>
      <c r="BQ190" s="160"/>
      <c r="BR190" s="160"/>
      <c r="BS190" s="160"/>
      <c r="BT190" s="160"/>
      <c r="BU190" s="143"/>
      <c r="BV190" s="143"/>
      <c r="BW190" s="143"/>
      <c r="BX190" s="143"/>
      <c r="BY190" s="143"/>
      <c r="BZ190" s="143"/>
      <c r="CA190" s="143"/>
      <c r="CB190" s="143"/>
      <c r="CC190" s="143"/>
      <c r="CD190" s="143"/>
      <c r="CE190" s="143"/>
      <c r="CF190" s="143"/>
      <c r="CG190" s="143"/>
      <c r="CH190" s="143"/>
      <c r="CI190" s="143"/>
      <c r="CJ190" s="143"/>
      <c r="CK190" s="143"/>
      <c r="CL190" s="143"/>
      <c r="CM190" s="246"/>
      <c r="CN190" s="247"/>
      <c r="CO190" s="247"/>
      <c r="CP190" s="247"/>
      <c r="CQ190" s="247"/>
      <c r="CR190" s="247"/>
      <c r="CS190" s="247"/>
      <c r="CT190" s="247"/>
      <c r="CU190" s="248"/>
      <c r="CY190" s="104"/>
      <c r="CZ190" s="105"/>
      <c r="DA190" s="105">
        <v>593000</v>
      </c>
      <c r="DB190" s="105">
        <f t="shared" si="2"/>
        <v>0</v>
      </c>
      <c r="DC190" s="126">
        <f t="shared" si="3"/>
        <v>0</v>
      </c>
    </row>
    <row r="191" spans="1:107" ht="12.75">
      <c r="A191" s="179"/>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65"/>
      <c r="AW191" s="56"/>
      <c r="AX191" s="56"/>
      <c r="AY191" s="57"/>
      <c r="AZ191" s="142" t="s">
        <v>356</v>
      </c>
      <c r="BA191" s="142"/>
      <c r="BB191" s="142"/>
      <c r="BC191" s="142"/>
      <c r="BD191" s="142"/>
      <c r="BE191" s="142"/>
      <c r="BF191" s="142" t="s">
        <v>418</v>
      </c>
      <c r="BG191" s="142"/>
      <c r="BH191" s="142"/>
      <c r="BI191" s="142"/>
      <c r="BJ191" s="142"/>
      <c r="BK191" s="142"/>
      <c r="BL191" s="160"/>
      <c r="BM191" s="160"/>
      <c r="BN191" s="160"/>
      <c r="BO191" s="160"/>
      <c r="BP191" s="160"/>
      <c r="BQ191" s="160"/>
      <c r="BR191" s="160"/>
      <c r="BS191" s="160"/>
      <c r="BT191" s="160"/>
      <c r="BU191" s="143"/>
      <c r="BV191" s="143"/>
      <c r="BW191" s="143"/>
      <c r="BX191" s="143"/>
      <c r="BY191" s="143"/>
      <c r="BZ191" s="143"/>
      <c r="CA191" s="143"/>
      <c r="CB191" s="143"/>
      <c r="CC191" s="143"/>
      <c r="CD191" s="143"/>
      <c r="CE191" s="143"/>
      <c r="CF191" s="143"/>
      <c r="CG191" s="143"/>
      <c r="CH191" s="143"/>
      <c r="CI191" s="143"/>
      <c r="CJ191" s="143"/>
      <c r="CK191" s="143"/>
      <c r="CL191" s="143"/>
      <c r="CM191" s="246"/>
      <c r="CN191" s="247"/>
      <c r="CO191" s="247"/>
      <c r="CP191" s="247"/>
      <c r="CQ191" s="247"/>
      <c r="CR191" s="247"/>
      <c r="CS191" s="247"/>
      <c r="CT191" s="247"/>
      <c r="CU191" s="248"/>
      <c r="CY191" s="118"/>
      <c r="CZ191" s="124"/>
      <c r="DA191" s="124"/>
      <c r="DB191" s="105">
        <f t="shared" si="2"/>
        <v>0</v>
      </c>
      <c r="DC191" s="126">
        <f t="shared" si="3"/>
        <v>0</v>
      </c>
    </row>
    <row r="192" spans="1:107" ht="12.75" customHeight="1">
      <c r="A192" s="66"/>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5"/>
      <c r="AW192" s="56"/>
      <c r="AX192" s="56"/>
      <c r="AY192" s="57"/>
      <c r="AZ192" s="144" t="s">
        <v>393</v>
      </c>
      <c r="BA192" s="145"/>
      <c r="BB192" s="145"/>
      <c r="BC192" s="145"/>
      <c r="BD192" s="145"/>
      <c r="BE192" s="146"/>
      <c r="BF192" s="144" t="s">
        <v>479</v>
      </c>
      <c r="BG192" s="145"/>
      <c r="BH192" s="145"/>
      <c r="BI192" s="145"/>
      <c r="BJ192" s="145"/>
      <c r="BK192" s="146"/>
      <c r="BL192" s="147"/>
      <c r="BM192" s="148"/>
      <c r="BN192" s="148"/>
      <c r="BO192" s="148"/>
      <c r="BP192" s="148"/>
      <c r="BQ192" s="148"/>
      <c r="BR192" s="148"/>
      <c r="BS192" s="148"/>
      <c r="BT192" s="149"/>
      <c r="BU192" s="147"/>
      <c r="BV192" s="172"/>
      <c r="BW192" s="172"/>
      <c r="BX192" s="172"/>
      <c r="BY192" s="172"/>
      <c r="BZ192" s="172"/>
      <c r="CA192" s="172"/>
      <c r="CB192" s="172"/>
      <c r="CC192" s="173"/>
      <c r="CD192" s="147"/>
      <c r="CE192" s="172"/>
      <c r="CF192" s="172"/>
      <c r="CG192" s="172"/>
      <c r="CH192" s="172"/>
      <c r="CI192" s="172"/>
      <c r="CJ192" s="172"/>
      <c r="CK192" s="172"/>
      <c r="CL192" s="173"/>
      <c r="CM192" s="246"/>
      <c r="CN192" s="247"/>
      <c r="CO192" s="247"/>
      <c r="CP192" s="247"/>
      <c r="CQ192" s="247"/>
      <c r="CR192" s="247"/>
      <c r="CS192" s="247"/>
      <c r="CT192" s="247"/>
      <c r="CU192" s="248"/>
      <c r="CY192" s="118"/>
      <c r="CZ192" s="124"/>
      <c r="DA192" s="124"/>
      <c r="DB192" s="105">
        <f t="shared" si="2"/>
        <v>0</v>
      </c>
      <c r="DC192" s="126">
        <f t="shared" si="3"/>
        <v>0</v>
      </c>
    </row>
    <row r="193" spans="1:107" ht="12.75" customHeight="1">
      <c r="A193" s="66"/>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5"/>
      <c r="AW193" s="56"/>
      <c r="AX193" s="56"/>
      <c r="AY193" s="57"/>
      <c r="AZ193" s="169" t="s">
        <v>500</v>
      </c>
      <c r="BA193" s="170"/>
      <c r="BB193" s="170"/>
      <c r="BC193" s="170"/>
      <c r="BD193" s="170"/>
      <c r="BE193" s="171"/>
      <c r="BF193" s="144" t="s">
        <v>352</v>
      </c>
      <c r="BG193" s="145"/>
      <c r="BH193" s="145"/>
      <c r="BI193" s="145"/>
      <c r="BJ193" s="145"/>
      <c r="BK193" s="146"/>
      <c r="BL193" s="151">
        <f>DA193</f>
        <v>7000</v>
      </c>
      <c r="BM193" s="148"/>
      <c r="BN193" s="148"/>
      <c r="BO193" s="148"/>
      <c r="BP193" s="148"/>
      <c r="BQ193" s="148"/>
      <c r="BR193" s="148"/>
      <c r="BS193" s="148"/>
      <c r="BT193" s="149"/>
      <c r="BU193" s="147"/>
      <c r="BV193" s="172"/>
      <c r="BW193" s="172"/>
      <c r="BX193" s="172"/>
      <c r="BY193" s="172"/>
      <c r="BZ193" s="172"/>
      <c r="CA193" s="172"/>
      <c r="CB193" s="172"/>
      <c r="CC193" s="173"/>
      <c r="CD193" s="147"/>
      <c r="CE193" s="172"/>
      <c r="CF193" s="172"/>
      <c r="CG193" s="172"/>
      <c r="CH193" s="172"/>
      <c r="CI193" s="172"/>
      <c r="CJ193" s="172"/>
      <c r="CK193" s="172"/>
      <c r="CL193" s="173"/>
      <c r="CM193" s="246"/>
      <c r="CN193" s="247"/>
      <c r="CO193" s="247"/>
      <c r="CP193" s="247"/>
      <c r="CQ193" s="247"/>
      <c r="CR193" s="247"/>
      <c r="CS193" s="247"/>
      <c r="CT193" s="247"/>
      <c r="CU193" s="248"/>
      <c r="CY193" s="104"/>
      <c r="CZ193" s="105"/>
      <c r="DA193" s="105">
        <v>7000</v>
      </c>
      <c r="DB193" s="105">
        <f t="shared" si="2"/>
        <v>0</v>
      </c>
      <c r="DC193" s="126">
        <f t="shared" si="3"/>
        <v>0</v>
      </c>
    </row>
    <row r="194" spans="1:107" ht="12.75" customHeight="1">
      <c r="A194" s="179"/>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65"/>
      <c r="AW194" s="56"/>
      <c r="AX194" s="56"/>
      <c r="AY194" s="57"/>
      <c r="AZ194" s="169" t="s">
        <v>407</v>
      </c>
      <c r="BA194" s="170"/>
      <c r="BB194" s="170"/>
      <c r="BC194" s="170"/>
      <c r="BD194" s="170"/>
      <c r="BE194" s="171"/>
      <c r="BF194" s="144" t="s">
        <v>507</v>
      </c>
      <c r="BG194" s="145"/>
      <c r="BH194" s="145"/>
      <c r="BI194" s="145"/>
      <c r="BJ194" s="145"/>
      <c r="BK194" s="146"/>
      <c r="BL194" s="151">
        <f>DA194</f>
        <v>1936000</v>
      </c>
      <c r="BM194" s="152"/>
      <c r="BN194" s="152"/>
      <c r="BO194" s="152"/>
      <c r="BP194" s="152"/>
      <c r="BQ194" s="152"/>
      <c r="BR194" s="152"/>
      <c r="BS194" s="152"/>
      <c r="BT194" s="153"/>
      <c r="BU194" s="147"/>
      <c r="BV194" s="152"/>
      <c r="BW194" s="152"/>
      <c r="BX194" s="152"/>
      <c r="BY194" s="152"/>
      <c r="BZ194" s="152"/>
      <c r="CA194" s="152"/>
      <c r="CB194" s="152"/>
      <c r="CC194" s="153"/>
      <c r="CD194" s="147"/>
      <c r="CE194" s="152"/>
      <c r="CF194" s="152"/>
      <c r="CG194" s="152"/>
      <c r="CH194" s="152"/>
      <c r="CI194" s="152"/>
      <c r="CJ194" s="152"/>
      <c r="CK194" s="152"/>
      <c r="CL194" s="153"/>
      <c r="CM194" s="246"/>
      <c r="CN194" s="247"/>
      <c r="CO194" s="247"/>
      <c r="CP194" s="247"/>
      <c r="CQ194" s="247"/>
      <c r="CR194" s="247"/>
      <c r="CS194" s="247"/>
      <c r="CT194" s="247"/>
      <c r="CU194" s="248"/>
      <c r="CY194" s="118"/>
      <c r="CZ194" s="124"/>
      <c r="DA194" s="124">
        <v>1936000</v>
      </c>
      <c r="DB194" s="105">
        <f t="shared" si="2"/>
        <v>0</v>
      </c>
      <c r="DC194" s="126">
        <f t="shared" si="3"/>
        <v>0</v>
      </c>
    </row>
    <row r="195" spans="1:107" ht="12.75">
      <c r="A195" s="179"/>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80"/>
      <c r="AU195" s="180"/>
      <c r="AV195" s="65"/>
      <c r="AW195" s="56"/>
      <c r="AX195" s="56"/>
      <c r="AY195" s="57"/>
      <c r="AZ195" s="144" t="s">
        <v>502</v>
      </c>
      <c r="BA195" s="145"/>
      <c r="BB195" s="145"/>
      <c r="BC195" s="145"/>
      <c r="BD195" s="145"/>
      <c r="BE195" s="146"/>
      <c r="BF195" s="144" t="s">
        <v>351</v>
      </c>
      <c r="BG195" s="145"/>
      <c r="BH195" s="145"/>
      <c r="BI195" s="145"/>
      <c r="BJ195" s="145"/>
      <c r="BK195" s="146"/>
      <c r="BL195" s="151">
        <f>DA195</f>
        <v>70</v>
      </c>
      <c r="BM195" s="152"/>
      <c r="BN195" s="152"/>
      <c r="BO195" s="152"/>
      <c r="BP195" s="152"/>
      <c r="BQ195" s="152"/>
      <c r="BR195" s="152"/>
      <c r="BS195" s="152"/>
      <c r="BT195" s="153"/>
      <c r="BU195" s="147"/>
      <c r="BV195" s="152"/>
      <c r="BW195" s="152"/>
      <c r="BX195" s="152"/>
      <c r="BY195" s="152"/>
      <c r="BZ195" s="152"/>
      <c r="CA195" s="152"/>
      <c r="CB195" s="152"/>
      <c r="CC195" s="153"/>
      <c r="CD195" s="147"/>
      <c r="CE195" s="152"/>
      <c r="CF195" s="152"/>
      <c r="CG195" s="152"/>
      <c r="CH195" s="152"/>
      <c r="CI195" s="152"/>
      <c r="CJ195" s="152"/>
      <c r="CK195" s="152"/>
      <c r="CL195" s="153"/>
      <c r="CM195" s="246"/>
      <c r="CN195" s="247"/>
      <c r="CO195" s="247"/>
      <c r="CP195" s="247"/>
      <c r="CQ195" s="247"/>
      <c r="CR195" s="247"/>
      <c r="CS195" s="247"/>
      <c r="CT195" s="247"/>
      <c r="CU195" s="248"/>
      <c r="CY195" s="118"/>
      <c r="CZ195" s="124"/>
      <c r="DA195" s="124">
        <v>70</v>
      </c>
      <c r="DB195" s="105">
        <f t="shared" si="2"/>
        <v>0</v>
      </c>
      <c r="DC195" s="126">
        <f t="shared" si="3"/>
        <v>0</v>
      </c>
    </row>
    <row r="196" spans="1:107" ht="12.75">
      <c r="A196" s="66"/>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5"/>
      <c r="AW196" s="56"/>
      <c r="AX196" s="56"/>
      <c r="AY196" s="57"/>
      <c r="AZ196" s="144" t="s">
        <v>503</v>
      </c>
      <c r="BA196" s="145"/>
      <c r="BB196" s="145"/>
      <c r="BC196" s="145"/>
      <c r="BD196" s="145"/>
      <c r="BE196" s="146"/>
      <c r="BF196" s="144" t="s">
        <v>352</v>
      </c>
      <c r="BG196" s="145"/>
      <c r="BH196" s="145"/>
      <c r="BI196" s="145"/>
      <c r="BJ196" s="145"/>
      <c r="BK196" s="146"/>
      <c r="BL196" s="151">
        <f>CY196</f>
        <v>310000</v>
      </c>
      <c r="BM196" s="152"/>
      <c r="BN196" s="152"/>
      <c r="BO196" s="152"/>
      <c r="BP196" s="152"/>
      <c r="BQ196" s="152"/>
      <c r="BR196" s="152"/>
      <c r="BS196" s="152"/>
      <c r="BT196" s="153"/>
      <c r="BU196" s="176"/>
      <c r="BV196" s="177"/>
      <c r="BW196" s="177"/>
      <c r="BX196" s="177"/>
      <c r="BY196" s="177"/>
      <c r="BZ196" s="177"/>
      <c r="CA196" s="177"/>
      <c r="CB196" s="177"/>
      <c r="CC196" s="178"/>
      <c r="CD196" s="176"/>
      <c r="CE196" s="177"/>
      <c r="CF196" s="177"/>
      <c r="CG196" s="177"/>
      <c r="CH196" s="177"/>
      <c r="CI196" s="177"/>
      <c r="CJ196" s="177"/>
      <c r="CK196" s="177"/>
      <c r="CL196" s="178"/>
      <c r="CM196" s="246"/>
      <c r="CN196" s="247"/>
      <c r="CO196" s="247"/>
      <c r="CP196" s="247"/>
      <c r="CQ196" s="247"/>
      <c r="CR196" s="247"/>
      <c r="CS196" s="247"/>
      <c r="CT196" s="247"/>
      <c r="CU196" s="248"/>
      <c r="CY196" s="118">
        <v>310000</v>
      </c>
      <c r="CZ196" s="124"/>
      <c r="DA196" s="124"/>
      <c r="DB196" s="105">
        <f t="shared" si="2"/>
        <v>0</v>
      </c>
      <c r="DC196" s="126">
        <f t="shared" si="3"/>
        <v>0</v>
      </c>
    </row>
    <row r="197" spans="1:107" ht="12.75">
      <c r="A197" s="179"/>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65"/>
      <c r="AW197" s="56"/>
      <c r="AX197" s="56"/>
      <c r="AY197" s="57"/>
      <c r="AZ197" s="144" t="s">
        <v>392</v>
      </c>
      <c r="BA197" s="145"/>
      <c r="BB197" s="145"/>
      <c r="BC197" s="145"/>
      <c r="BD197" s="145"/>
      <c r="BE197" s="146"/>
      <c r="BF197" s="144" t="s">
        <v>352</v>
      </c>
      <c r="BG197" s="145"/>
      <c r="BH197" s="145"/>
      <c r="BI197" s="145"/>
      <c r="BJ197" s="145"/>
      <c r="BK197" s="146"/>
      <c r="BL197" s="151">
        <f>CZ197</f>
        <v>598700</v>
      </c>
      <c r="BM197" s="152"/>
      <c r="BN197" s="152"/>
      <c r="BO197" s="152"/>
      <c r="BP197" s="152"/>
      <c r="BQ197" s="152"/>
      <c r="BR197" s="152"/>
      <c r="BS197" s="152"/>
      <c r="BT197" s="153"/>
      <c r="BU197" s="147">
        <v>741000</v>
      </c>
      <c r="BV197" s="152"/>
      <c r="BW197" s="152"/>
      <c r="BX197" s="152"/>
      <c r="BY197" s="152"/>
      <c r="BZ197" s="152"/>
      <c r="CA197" s="152"/>
      <c r="CB197" s="152"/>
      <c r="CC197" s="153"/>
      <c r="CD197" s="147">
        <v>741000</v>
      </c>
      <c r="CE197" s="152"/>
      <c r="CF197" s="152"/>
      <c r="CG197" s="152"/>
      <c r="CH197" s="152"/>
      <c r="CI197" s="152"/>
      <c r="CJ197" s="152"/>
      <c r="CK197" s="152"/>
      <c r="CL197" s="153"/>
      <c r="CM197" s="246"/>
      <c r="CN197" s="247"/>
      <c r="CO197" s="247"/>
      <c r="CP197" s="247"/>
      <c r="CQ197" s="247"/>
      <c r="CR197" s="247"/>
      <c r="CS197" s="247"/>
      <c r="CT197" s="247"/>
      <c r="CU197" s="248"/>
      <c r="CY197" s="104"/>
      <c r="CZ197" s="105">
        <f>DB197</f>
        <v>598700</v>
      </c>
      <c r="DA197" s="105"/>
      <c r="DB197" s="105">
        <v>598700</v>
      </c>
      <c r="DC197" s="126"/>
    </row>
    <row r="198" spans="1:107" ht="12.75">
      <c r="A198" s="179"/>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65"/>
      <c r="AW198" s="56"/>
      <c r="AX198" s="56"/>
      <c r="AY198" s="57"/>
      <c r="AZ198" s="142" t="s">
        <v>393</v>
      </c>
      <c r="BA198" s="142"/>
      <c r="BB198" s="142"/>
      <c r="BC198" s="142"/>
      <c r="BD198" s="142"/>
      <c r="BE198" s="142"/>
      <c r="BF198" s="142" t="s">
        <v>353</v>
      </c>
      <c r="BG198" s="142"/>
      <c r="BH198" s="142"/>
      <c r="BI198" s="142"/>
      <c r="BJ198" s="142"/>
      <c r="BK198" s="142"/>
      <c r="BL198" s="158">
        <f>CZ198</f>
        <v>40000</v>
      </c>
      <c r="BM198" s="143"/>
      <c r="BN198" s="143"/>
      <c r="BO198" s="143"/>
      <c r="BP198" s="143"/>
      <c r="BQ198" s="143"/>
      <c r="BR198" s="143"/>
      <c r="BS198" s="143"/>
      <c r="BT198" s="143"/>
      <c r="BU198" s="143">
        <v>50000</v>
      </c>
      <c r="BV198" s="143"/>
      <c r="BW198" s="143"/>
      <c r="BX198" s="143"/>
      <c r="BY198" s="143"/>
      <c r="BZ198" s="143"/>
      <c r="CA198" s="143"/>
      <c r="CB198" s="143"/>
      <c r="CC198" s="143"/>
      <c r="CD198" s="143">
        <v>50000</v>
      </c>
      <c r="CE198" s="143"/>
      <c r="CF198" s="143"/>
      <c r="CG198" s="143"/>
      <c r="CH198" s="143"/>
      <c r="CI198" s="143"/>
      <c r="CJ198" s="143"/>
      <c r="CK198" s="143"/>
      <c r="CL198" s="143"/>
      <c r="CM198" s="246"/>
      <c r="CN198" s="247"/>
      <c r="CO198" s="247"/>
      <c r="CP198" s="247"/>
      <c r="CQ198" s="247"/>
      <c r="CR198" s="247"/>
      <c r="CS198" s="247"/>
      <c r="CT198" s="247"/>
      <c r="CU198" s="248"/>
      <c r="CY198" s="118"/>
      <c r="CZ198" s="124">
        <f>DC198</f>
        <v>40000</v>
      </c>
      <c r="DA198" s="124"/>
      <c r="DB198" s="105"/>
      <c r="DC198" s="126">
        <v>40000</v>
      </c>
    </row>
    <row r="199" spans="1:107" ht="12.75">
      <c r="A199" s="179"/>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65"/>
      <c r="AW199" s="56"/>
      <c r="AX199" s="56"/>
      <c r="AY199" s="57"/>
      <c r="AZ199" s="142" t="s">
        <v>344</v>
      </c>
      <c r="BA199" s="142"/>
      <c r="BB199" s="142"/>
      <c r="BC199" s="142"/>
      <c r="BD199" s="142"/>
      <c r="BE199" s="142"/>
      <c r="BF199" s="142" t="s">
        <v>354</v>
      </c>
      <c r="BG199" s="142"/>
      <c r="BH199" s="142"/>
      <c r="BI199" s="142"/>
      <c r="BJ199" s="142"/>
      <c r="BK199" s="142"/>
      <c r="BL199" s="158">
        <f>CY199</f>
        <v>10000</v>
      </c>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246"/>
      <c r="CN199" s="247"/>
      <c r="CO199" s="247"/>
      <c r="CP199" s="247"/>
      <c r="CQ199" s="247"/>
      <c r="CR199" s="247"/>
      <c r="CS199" s="247"/>
      <c r="CT199" s="247"/>
      <c r="CU199" s="248"/>
      <c r="CY199" s="118">
        <v>10000</v>
      </c>
      <c r="CZ199" s="124"/>
      <c r="DA199" s="124"/>
      <c r="DB199" s="105">
        <f t="shared" si="2"/>
        <v>0</v>
      </c>
      <c r="DC199" s="126">
        <f t="shared" si="3"/>
        <v>0</v>
      </c>
    </row>
    <row r="200" spans="1:107" ht="12.75">
      <c r="A200" s="179"/>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65"/>
      <c r="AW200" s="56"/>
      <c r="AX200" s="56"/>
      <c r="AY200" s="57"/>
      <c r="AZ200" s="142" t="s">
        <v>392</v>
      </c>
      <c r="BA200" s="142"/>
      <c r="BB200" s="142"/>
      <c r="BC200" s="142"/>
      <c r="BD200" s="142"/>
      <c r="BE200" s="142"/>
      <c r="BF200" s="142" t="s">
        <v>354</v>
      </c>
      <c r="BG200" s="142"/>
      <c r="BH200" s="142"/>
      <c r="BI200" s="142"/>
      <c r="BJ200" s="142"/>
      <c r="BK200" s="142"/>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246"/>
      <c r="CN200" s="247"/>
      <c r="CO200" s="247"/>
      <c r="CP200" s="247"/>
      <c r="CQ200" s="247"/>
      <c r="CR200" s="247"/>
      <c r="CS200" s="247"/>
      <c r="CT200" s="247"/>
      <c r="CU200" s="248"/>
      <c r="CY200" s="104"/>
      <c r="CZ200" s="105"/>
      <c r="DA200" s="105"/>
      <c r="DB200" s="105">
        <f t="shared" si="2"/>
        <v>0</v>
      </c>
      <c r="DC200" s="126">
        <f t="shared" si="3"/>
        <v>0</v>
      </c>
    </row>
    <row r="201" spans="1:107" ht="12.75">
      <c r="A201" s="66"/>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5"/>
      <c r="AW201" s="56"/>
      <c r="AX201" s="56"/>
      <c r="AY201" s="57"/>
      <c r="AZ201" s="142" t="s">
        <v>483</v>
      </c>
      <c r="BA201" s="142"/>
      <c r="BB201" s="142"/>
      <c r="BC201" s="142"/>
      <c r="BD201" s="142"/>
      <c r="BE201" s="142"/>
      <c r="BF201" s="142" t="s">
        <v>354</v>
      </c>
      <c r="BG201" s="142"/>
      <c r="BH201" s="142"/>
      <c r="BI201" s="142"/>
      <c r="BJ201" s="142"/>
      <c r="BK201" s="142"/>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246"/>
      <c r="CN201" s="247"/>
      <c r="CO201" s="247"/>
      <c r="CP201" s="247"/>
      <c r="CQ201" s="247"/>
      <c r="CR201" s="247"/>
      <c r="CS201" s="247"/>
      <c r="CT201" s="247"/>
      <c r="CU201" s="248"/>
      <c r="CY201" s="118"/>
      <c r="CZ201" s="124"/>
      <c r="DA201" s="124"/>
      <c r="DB201" s="105"/>
      <c r="DC201" s="126"/>
    </row>
    <row r="202" spans="1:107" ht="12.75">
      <c r="A202" s="179"/>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65"/>
      <c r="AW202" s="56"/>
      <c r="AX202" s="56"/>
      <c r="AY202" s="57"/>
      <c r="AZ202" s="142" t="s">
        <v>392</v>
      </c>
      <c r="BA202" s="142"/>
      <c r="BB202" s="142"/>
      <c r="BC202" s="142"/>
      <c r="BD202" s="142"/>
      <c r="BE202" s="142"/>
      <c r="BF202" s="142" t="s">
        <v>355</v>
      </c>
      <c r="BG202" s="142"/>
      <c r="BH202" s="142"/>
      <c r="BI202" s="142"/>
      <c r="BJ202" s="142"/>
      <c r="BK202" s="142"/>
      <c r="BL202" s="158">
        <f>CZ202</f>
        <v>27000</v>
      </c>
      <c r="BM202" s="143"/>
      <c r="BN202" s="143"/>
      <c r="BO202" s="143"/>
      <c r="BP202" s="143"/>
      <c r="BQ202" s="143"/>
      <c r="BR202" s="143"/>
      <c r="BS202" s="143"/>
      <c r="BT202" s="143"/>
      <c r="BU202" s="143">
        <v>16800</v>
      </c>
      <c r="BV202" s="143"/>
      <c r="BW202" s="143"/>
      <c r="BX202" s="143"/>
      <c r="BY202" s="143"/>
      <c r="BZ202" s="143"/>
      <c r="CA202" s="143"/>
      <c r="CB202" s="143"/>
      <c r="CC202" s="143"/>
      <c r="CD202" s="143">
        <v>16800</v>
      </c>
      <c r="CE202" s="143"/>
      <c r="CF202" s="143"/>
      <c r="CG202" s="143"/>
      <c r="CH202" s="143"/>
      <c r="CI202" s="143"/>
      <c r="CJ202" s="143"/>
      <c r="CK202" s="143"/>
      <c r="CL202" s="143"/>
      <c r="CM202" s="246"/>
      <c r="CN202" s="247"/>
      <c r="CO202" s="247"/>
      <c r="CP202" s="247"/>
      <c r="CQ202" s="247"/>
      <c r="CR202" s="247"/>
      <c r="CS202" s="247"/>
      <c r="CT202" s="247"/>
      <c r="CU202" s="248"/>
      <c r="CY202" s="118"/>
      <c r="CZ202" s="124">
        <f>DB202</f>
        <v>27000</v>
      </c>
      <c r="DA202" s="124"/>
      <c r="DB202" s="105">
        <v>27000</v>
      </c>
      <c r="DC202" s="126"/>
    </row>
    <row r="203" spans="1:107" ht="12.75">
      <c r="A203" s="179"/>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65"/>
      <c r="AW203" s="56"/>
      <c r="AX203" s="56"/>
      <c r="AY203" s="57"/>
      <c r="AZ203" s="142" t="s">
        <v>344</v>
      </c>
      <c r="BA203" s="142"/>
      <c r="BB203" s="142"/>
      <c r="BC203" s="142"/>
      <c r="BD203" s="142"/>
      <c r="BE203" s="142"/>
      <c r="BF203" s="142" t="s">
        <v>355</v>
      </c>
      <c r="BG203" s="142"/>
      <c r="BH203" s="142"/>
      <c r="BI203" s="142"/>
      <c r="BJ203" s="142"/>
      <c r="BK203" s="142"/>
      <c r="BL203" s="158">
        <f>CY203</f>
        <v>40000</v>
      </c>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246"/>
      <c r="CN203" s="247"/>
      <c r="CO203" s="247"/>
      <c r="CP203" s="247"/>
      <c r="CQ203" s="247"/>
      <c r="CR203" s="247"/>
      <c r="CS203" s="247"/>
      <c r="CT203" s="247"/>
      <c r="CU203" s="248"/>
      <c r="CY203" s="118">
        <v>40000</v>
      </c>
      <c r="CZ203" s="124"/>
      <c r="DA203" s="124"/>
      <c r="DB203" s="105"/>
      <c r="DC203" s="126"/>
    </row>
    <row r="204" spans="1:107" ht="12.75">
      <c r="A204" s="179"/>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65"/>
      <c r="AW204" s="56"/>
      <c r="AX204" s="56"/>
      <c r="AY204" s="57"/>
      <c r="AZ204" s="142" t="s">
        <v>393</v>
      </c>
      <c r="BA204" s="142"/>
      <c r="BB204" s="142"/>
      <c r="BC204" s="142"/>
      <c r="BD204" s="142"/>
      <c r="BE204" s="142"/>
      <c r="BF204" s="142" t="s">
        <v>355</v>
      </c>
      <c r="BG204" s="142"/>
      <c r="BH204" s="142"/>
      <c r="BI204" s="142"/>
      <c r="BJ204" s="142"/>
      <c r="BK204" s="142"/>
      <c r="BL204" s="158">
        <f>CZ204</f>
        <v>37000</v>
      </c>
      <c r="BM204" s="143"/>
      <c r="BN204" s="143"/>
      <c r="BO204" s="143"/>
      <c r="BP204" s="143"/>
      <c r="BQ204" s="143"/>
      <c r="BR204" s="143"/>
      <c r="BS204" s="143"/>
      <c r="BT204" s="143"/>
      <c r="BU204" s="143">
        <v>40000</v>
      </c>
      <c r="BV204" s="143"/>
      <c r="BW204" s="143"/>
      <c r="BX204" s="143"/>
      <c r="BY204" s="143"/>
      <c r="BZ204" s="143"/>
      <c r="CA204" s="143"/>
      <c r="CB204" s="143"/>
      <c r="CC204" s="143"/>
      <c r="CD204" s="143">
        <v>40000</v>
      </c>
      <c r="CE204" s="143"/>
      <c r="CF204" s="143"/>
      <c r="CG204" s="143"/>
      <c r="CH204" s="143"/>
      <c r="CI204" s="143"/>
      <c r="CJ204" s="143"/>
      <c r="CK204" s="143"/>
      <c r="CL204" s="143"/>
      <c r="CM204" s="246"/>
      <c r="CN204" s="247"/>
      <c r="CO204" s="247"/>
      <c r="CP204" s="247"/>
      <c r="CQ204" s="247"/>
      <c r="CR204" s="247"/>
      <c r="CS204" s="247"/>
      <c r="CT204" s="247"/>
      <c r="CU204" s="248"/>
      <c r="CY204" s="118"/>
      <c r="CZ204" s="124">
        <f>DC204</f>
        <v>37000</v>
      </c>
      <c r="DA204" s="124"/>
      <c r="DB204" s="105"/>
      <c r="DC204" s="126">
        <v>37000</v>
      </c>
    </row>
    <row r="205" spans="1:107" ht="12.75">
      <c r="A205" s="179"/>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65"/>
      <c r="AW205" s="56"/>
      <c r="AX205" s="56"/>
      <c r="AY205" s="57"/>
      <c r="AZ205" s="142" t="s">
        <v>345</v>
      </c>
      <c r="BA205" s="142"/>
      <c r="BB205" s="142"/>
      <c r="BC205" s="142"/>
      <c r="BD205" s="142"/>
      <c r="BE205" s="142"/>
      <c r="BF205" s="142" t="s">
        <v>355</v>
      </c>
      <c r="BG205" s="142"/>
      <c r="BH205" s="142"/>
      <c r="BI205" s="142"/>
      <c r="BJ205" s="142"/>
      <c r="BK205" s="142"/>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246"/>
      <c r="CN205" s="247"/>
      <c r="CO205" s="247"/>
      <c r="CP205" s="247"/>
      <c r="CQ205" s="247"/>
      <c r="CR205" s="247"/>
      <c r="CS205" s="247"/>
      <c r="CT205" s="247"/>
      <c r="CU205" s="248"/>
      <c r="CY205" s="118"/>
      <c r="CZ205" s="124"/>
      <c r="DA205" s="124"/>
      <c r="DB205" s="105"/>
      <c r="DC205" s="126"/>
    </row>
    <row r="206" spans="1:107" ht="12.75">
      <c r="A206" s="179"/>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65"/>
      <c r="AW206" s="56"/>
      <c r="AX206" s="56"/>
      <c r="AY206" s="57"/>
      <c r="AZ206" s="142" t="s">
        <v>356</v>
      </c>
      <c r="BA206" s="142"/>
      <c r="BB206" s="142"/>
      <c r="BC206" s="142"/>
      <c r="BD206" s="142"/>
      <c r="BE206" s="142"/>
      <c r="BF206" s="142" t="s">
        <v>355</v>
      </c>
      <c r="BG206" s="142"/>
      <c r="BH206" s="142"/>
      <c r="BI206" s="142"/>
      <c r="BJ206" s="142"/>
      <c r="BK206" s="142"/>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246"/>
      <c r="CN206" s="247"/>
      <c r="CO206" s="247"/>
      <c r="CP206" s="247"/>
      <c r="CQ206" s="247"/>
      <c r="CR206" s="247"/>
      <c r="CS206" s="247"/>
      <c r="CT206" s="247"/>
      <c r="CU206" s="248"/>
      <c r="CY206" s="118"/>
      <c r="CZ206" s="124"/>
      <c r="DA206" s="124"/>
      <c r="DB206" s="105">
        <f t="shared" si="2"/>
        <v>0</v>
      </c>
      <c r="DC206" s="126">
        <f t="shared" si="3"/>
        <v>0</v>
      </c>
    </row>
    <row r="207" spans="1:107" ht="12.75">
      <c r="A207" s="66"/>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5"/>
      <c r="AW207" s="56"/>
      <c r="AX207" s="56"/>
      <c r="AY207" s="57"/>
      <c r="AZ207" s="142" t="s">
        <v>478</v>
      </c>
      <c r="BA207" s="142"/>
      <c r="BB207" s="142"/>
      <c r="BC207" s="142"/>
      <c r="BD207" s="142"/>
      <c r="BE207" s="142"/>
      <c r="BF207" s="142" t="s">
        <v>355</v>
      </c>
      <c r="BG207" s="142"/>
      <c r="BH207" s="142"/>
      <c r="BI207" s="142"/>
      <c r="BJ207" s="142"/>
      <c r="BK207" s="142"/>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246"/>
      <c r="CN207" s="247"/>
      <c r="CO207" s="247"/>
      <c r="CP207" s="247"/>
      <c r="CQ207" s="247"/>
      <c r="CR207" s="247"/>
      <c r="CS207" s="247"/>
      <c r="CT207" s="247"/>
      <c r="CU207" s="248"/>
      <c r="CY207" s="118"/>
      <c r="CZ207" s="124"/>
      <c r="DA207" s="124"/>
      <c r="DB207" s="105">
        <f t="shared" si="2"/>
        <v>0</v>
      </c>
      <c r="DC207" s="126">
        <f t="shared" si="3"/>
        <v>0</v>
      </c>
    </row>
    <row r="208" spans="1:107" ht="12.75">
      <c r="A208" s="179"/>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c r="AR208" s="180"/>
      <c r="AS208" s="180"/>
      <c r="AT208" s="180"/>
      <c r="AU208" s="180"/>
      <c r="AV208" s="65"/>
      <c r="AW208" s="56"/>
      <c r="AX208" s="56"/>
      <c r="AY208" s="57"/>
      <c r="AZ208" s="142" t="s">
        <v>408</v>
      </c>
      <c r="BA208" s="142"/>
      <c r="BB208" s="142"/>
      <c r="BC208" s="142"/>
      <c r="BD208" s="142"/>
      <c r="BE208" s="142"/>
      <c r="BF208" s="142" t="s">
        <v>355</v>
      </c>
      <c r="BG208" s="142"/>
      <c r="BH208" s="142"/>
      <c r="BI208" s="142"/>
      <c r="BJ208" s="142"/>
      <c r="BK208" s="142"/>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246"/>
      <c r="CN208" s="247"/>
      <c r="CO208" s="247"/>
      <c r="CP208" s="247"/>
      <c r="CQ208" s="247"/>
      <c r="CR208" s="247"/>
      <c r="CS208" s="247"/>
      <c r="CT208" s="247"/>
      <c r="CU208" s="248"/>
      <c r="CY208" s="118"/>
      <c r="CZ208" s="124"/>
      <c r="DA208" s="124"/>
      <c r="DB208" s="105"/>
      <c r="DC208" s="126"/>
    </row>
    <row r="209" spans="1:107" ht="12.75">
      <c r="A209" s="179"/>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65"/>
      <c r="AW209" s="56"/>
      <c r="AX209" s="56"/>
      <c r="AY209" s="57"/>
      <c r="AZ209" s="144" t="s">
        <v>484</v>
      </c>
      <c r="BA209" s="145"/>
      <c r="BB209" s="145"/>
      <c r="BC209" s="145"/>
      <c r="BD209" s="145"/>
      <c r="BE209" s="146"/>
      <c r="BF209" s="142" t="s">
        <v>355</v>
      </c>
      <c r="BG209" s="142"/>
      <c r="BH209" s="142"/>
      <c r="BI209" s="142"/>
      <c r="BJ209" s="142"/>
      <c r="BK209" s="142"/>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246"/>
      <c r="CN209" s="247"/>
      <c r="CO209" s="247"/>
      <c r="CP209" s="247"/>
      <c r="CQ209" s="247"/>
      <c r="CR209" s="247"/>
      <c r="CS209" s="247"/>
      <c r="CT209" s="247"/>
      <c r="CU209" s="248"/>
      <c r="CY209" s="118"/>
      <c r="CZ209" s="124"/>
      <c r="DA209" s="124"/>
      <c r="DB209" s="105"/>
      <c r="DC209" s="126"/>
    </row>
    <row r="210" spans="1:107" ht="12.75">
      <c r="A210" s="154"/>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c r="AS210" s="155"/>
      <c r="AT210" s="155"/>
      <c r="AU210" s="155"/>
      <c r="AV210" s="65"/>
      <c r="AW210" s="56"/>
      <c r="AX210" s="56"/>
      <c r="AY210" s="57"/>
      <c r="AZ210" s="142" t="s">
        <v>408</v>
      </c>
      <c r="BA210" s="142"/>
      <c r="BB210" s="142"/>
      <c r="BC210" s="142"/>
      <c r="BD210" s="142"/>
      <c r="BE210" s="142"/>
      <c r="BF210" s="142" t="s">
        <v>357</v>
      </c>
      <c r="BG210" s="142"/>
      <c r="BH210" s="142"/>
      <c r="BI210" s="142"/>
      <c r="BJ210" s="142"/>
      <c r="BK210" s="142"/>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246"/>
      <c r="CN210" s="247"/>
      <c r="CO210" s="247"/>
      <c r="CP210" s="247"/>
      <c r="CQ210" s="247"/>
      <c r="CR210" s="247"/>
      <c r="CS210" s="247"/>
      <c r="CT210" s="247"/>
      <c r="CU210" s="248"/>
      <c r="CY210" s="118"/>
      <c r="CZ210" s="124"/>
      <c r="DA210" s="124"/>
      <c r="DB210" s="105"/>
      <c r="DC210" s="126"/>
    </row>
    <row r="211" spans="1:107" ht="12.75">
      <c r="A211" s="154"/>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c r="AS211" s="155"/>
      <c r="AT211" s="155"/>
      <c r="AU211" s="155"/>
      <c r="AV211" s="65"/>
      <c r="AW211" s="56"/>
      <c r="AX211" s="56"/>
      <c r="AY211" s="57"/>
      <c r="AZ211" s="142" t="s">
        <v>401</v>
      </c>
      <c r="BA211" s="142"/>
      <c r="BB211" s="142"/>
      <c r="BC211" s="142"/>
      <c r="BD211" s="142"/>
      <c r="BE211" s="142"/>
      <c r="BF211" s="142" t="s">
        <v>357</v>
      </c>
      <c r="BG211" s="142"/>
      <c r="BH211" s="142"/>
      <c r="BI211" s="142"/>
      <c r="BJ211" s="142"/>
      <c r="BK211" s="142"/>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78"/>
      <c r="CN211" s="79"/>
      <c r="CO211" s="79"/>
      <c r="CP211" s="79"/>
      <c r="CQ211" s="79"/>
      <c r="CR211" s="79"/>
      <c r="CS211" s="79"/>
      <c r="CT211" s="79"/>
      <c r="CU211" s="80"/>
      <c r="CY211" s="118"/>
      <c r="CZ211" s="124"/>
      <c r="DA211" s="124"/>
      <c r="DB211" s="105"/>
      <c r="DC211" s="126"/>
    </row>
    <row r="212" spans="1:107" ht="12.75">
      <c r="A212" s="336" t="s">
        <v>434</v>
      </c>
      <c r="B212" s="337"/>
      <c r="C212" s="337"/>
      <c r="D212" s="337"/>
      <c r="E212" s="337"/>
      <c r="F212" s="337"/>
      <c r="G212" s="337"/>
      <c r="H212" s="337"/>
      <c r="I212" s="337"/>
      <c r="J212" s="337"/>
      <c r="K212" s="337"/>
      <c r="L212" s="337"/>
      <c r="M212" s="337"/>
      <c r="N212" s="337"/>
      <c r="O212" s="337"/>
      <c r="P212" s="337"/>
      <c r="Q212" s="337"/>
      <c r="R212" s="337"/>
      <c r="S212" s="337"/>
      <c r="T212" s="337"/>
      <c r="U212" s="337"/>
      <c r="V212" s="337"/>
      <c r="W212" s="337"/>
      <c r="X212" s="337"/>
      <c r="Y212" s="337"/>
      <c r="Z212" s="337"/>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8"/>
      <c r="AV212" s="145"/>
      <c r="AW212" s="145"/>
      <c r="AX212" s="145"/>
      <c r="AY212" s="146"/>
      <c r="AZ212" s="144"/>
      <c r="BA212" s="145"/>
      <c r="BB212" s="145"/>
      <c r="BC212" s="145"/>
      <c r="BD212" s="145"/>
      <c r="BE212" s="146"/>
      <c r="BF212" s="144"/>
      <c r="BG212" s="145"/>
      <c r="BH212" s="145"/>
      <c r="BI212" s="145"/>
      <c r="BJ212" s="145"/>
      <c r="BK212" s="146"/>
      <c r="BL212" s="45"/>
      <c r="BM212" s="46"/>
      <c r="BN212" s="46"/>
      <c r="BO212" s="46"/>
      <c r="BP212" s="46"/>
      <c r="BQ212" s="46"/>
      <c r="BR212" s="46"/>
      <c r="BS212" s="46"/>
      <c r="BT212" s="47"/>
      <c r="BU212" s="45"/>
      <c r="BV212" s="46"/>
      <c r="BW212" s="46"/>
      <c r="BX212" s="46"/>
      <c r="BY212" s="46"/>
      <c r="BZ212" s="46"/>
      <c r="CA212" s="46"/>
      <c r="CB212" s="46"/>
      <c r="CC212" s="47"/>
      <c r="CD212" s="45"/>
      <c r="CE212" s="46"/>
      <c r="CF212" s="46"/>
      <c r="CG212" s="46"/>
      <c r="CH212" s="46"/>
      <c r="CI212" s="46"/>
      <c r="CJ212" s="46"/>
      <c r="CK212" s="46"/>
      <c r="CL212" s="47"/>
      <c r="CM212" s="78"/>
      <c r="CN212" s="79"/>
      <c r="CO212" s="79"/>
      <c r="CP212" s="79"/>
      <c r="CQ212" s="79"/>
      <c r="CR212" s="79"/>
      <c r="CS212" s="79"/>
      <c r="CT212" s="79"/>
      <c r="CU212" s="80"/>
      <c r="CY212" s="118"/>
      <c r="CZ212" s="124"/>
      <c r="DA212" s="124"/>
      <c r="DB212" s="105"/>
      <c r="DC212" s="126"/>
    </row>
    <row r="213" spans="1:107" ht="12.75">
      <c r="A213" s="339" t="s">
        <v>435</v>
      </c>
      <c r="B213" s="340"/>
      <c r="C213" s="340"/>
      <c r="D213" s="340"/>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0"/>
      <c r="AR213" s="340"/>
      <c r="AS213" s="340"/>
      <c r="AT213" s="340"/>
      <c r="AU213" s="341"/>
      <c r="AV213" s="145" t="s">
        <v>125</v>
      </c>
      <c r="AW213" s="145"/>
      <c r="AX213" s="145"/>
      <c r="AY213" s="146"/>
      <c r="AZ213" s="144" t="s">
        <v>436</v>
      </c>
      <c r="BA213" s="145"/>
      <c r="BB213" s="145"/>
      <c r="BC213" s="145"/>
      <c r="BD213" s="145"/>
      <c r="BE213" s="146"/>
      <c r="BF213" s="144"/>
      <c r="BG213" s="145"/>
      <c r="BH213" s="145"/>
      <c r="BI213" s="145"/>
      <c r="BJ213" s="145"/>
      <c r="BK213" s="146"/>
      <c r="BL213" s="45"/>
      <c r="BM213" s="46"/>
      <c r="BN213" s="46"/>
      <c r="BO213" s="46"/>
      <c r="BP213" s="46"/>
      <c r="BQ213" s="46"/>
      <c r="BR213" s="46"/>
      <c r="BS213" s="46"/>
      <c r="BT213" s="47"/>
      <c r="BU213" s="45"/>
      <c r="BV213" s="46"/>
      <c r="BW213" s="46"/>
      <c r="BX213" s="46"/>
      <c r="BY213" s="46"/>
      <c r="BZ213" s="46"/>
      <c r="CA213" s="46"/>
      <c r="CB213" s="46"/>
      <c r="CC213" s="47"/>
      <c r="CD213" s="45"/>
      <c r="CE213" s="46"/>
      <c r="CF213" s="46"/>
      <c r="CG213" s="46"/>
      <c r="CH213" s="46"/>
      <c r="CI213" s="46"/>
      <c r="CJ213" s="46"/>
      <c r="CK213" s="46"/>
      <c r="CL213" s="47"/>
      <c r="CM213" s="78"/>
      <c r="CN213" s="79"/>
      <c r="CO213" s="79"/>
      <c r="CP213" s="79"/>
      <c r="CQ213" s="79"/>
      <c r="CR213" s="79"/>
      <c r="CS213" s="79"/>
      <c r="CT213" s="79"/>
      <c r="CU213" s="80"/>
      <c r="CY213" s="118"/>
      <c r="CZ213" s="124"/>
      <c r="DA213" s="124"/>
      <c r="DB213" s="105"/>
      <c r="DC213" s="126"/>
    </row>
    <row r="214" spans="1:107" ht="12.75">
      <c r="A214" s="333" t="s">
        <v>437</v>
      </c>
      <c r="B214" s="334"/>
      <c r="C214" s="334"/>
      <c r="D214" s="334"/>
      <c r="E214" s="334"/>
      <c r="F214" s="334"/>
      <c r="G214" s="334"/>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c r="AD214" s="334"/>
      <c r="AE214" s="334"/>
      <c r="AF214" s="334"/>
      <c r="AG214" s="334"/>
      <c r="AH214" s="334"/>
      <c r="AI214" s="334"/>
      <c r="AJ214" s="334"/>
      <c r="AK214" s="334"/>
      <c r="AL214" s="334"/>
      <c r="AM214" s="334"/>
      <c r="AN214" s="334"/>
      <c r="AO214" s="334"/>
      <c r="AP214" s="334"/>
      <c r="AQ214" s="334"/>
      <c r="AR214" s="334"/>
      <c r="AS214" s="334"/>
      <c r="AT214" s="334"/>
      <c r="AU214" s="335"/>
      <c r="AV214" s="144" t="s">
        <v>438</v>
      </c>
      <c r="AW214" s="145"/>
      <c r="AX214" s="145"/>
      <c r="AY214" s="146"/>
      <c r="AZ214" s="144" t="s">
        <v>439</v>
      </c>
      <c r="BA214" s="145"/>
      <c r="BB214" s="145"/>
      <c r="BC214" s="145"/>
      <c r="BD214" s="145"/>
      <c r="BE214" s="146"/>
      <c r="BF214" s="54"/>
      <c r="BG214" s="49"/>
      <c r="BH214" s="49"/>
      <c r="BI214" s="49"/>
      <c r="BJ214" s="49"/>
      <c r="BK214" s="50"/>
      <c r="BL214" s="45"/>
      <c r="BM214" s="46"/>
      <c r="BN214" s="46"/>
      <c r="BO214" s="46"/>
      <c r="BP214" s="46"/>
      <c r="BQ214" s="46"/>
      <c r="BR214" s="46"/>
      <c r="BS214" s="46"/>
      <c r="BT214" s="47"/>
      <c r="BU214" s="45"/>
      <c r="BV214" s="46"/>
      <c r="BW214" s="46"/>
      <c r="BX214" s="46"/>
      <c r="BY214" s="46"/>
      <c r="BZ214" s="46"/>
      <c r="CA214" s="46"/>
      <c r="CB214" s="46"/>
      <c r="CC214" s="47"/>
      <c r="CD214" s="45"/>
      <c r="CE214" s="46"/>
      <c r="CF214" s="46"/>
      <c r="CG214" s="46"/>
      <c r="CH214" s="46"/>
      <c r="CI214" s="46"/>
      <c r="CJ214" s="46"/>
      <c r="CK214" s="46"/>
      <c r="CL214" s="47"/>
      <c r="CM214" s="78"/>
      <c r="CN214" s="79"/>
      <c r="CO214" s="79"/>
      <c r="CP214" s="79"/>
      <c r="CQ214" s="79"/>
      <c r="CR214" s="79"/>
      <c r="CS214" s="79"/>
      <c r="CT214" s="79"/>
      <c r="CU214" s="80"/>
      <c r="CY214" s="118"/>
      <c r="CZ214" s="124"/>
      <c r="DA214" s="124"/>
      <c r="DB214" s="105">
        <f t="shared" si="2"/>
        <v>0</v>
      </c>
      <c r="DC214" s="126">
        <f t="shared" si="3"/>
        <v>0</v>
      </c>
    </row>
    <row r="215" spans="1:107"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85"/>
      <c r="AV215" s="49"/>
      <c r="AW215" s="49"/>
      <c r="AX215" s="49"/>
      <c r="AY215" s="50"/>
      <c r="AZ215" s="144" t="s">
        <v>441</v>
      </c>
      <c r="BA215" s="145"/>
      <c r="BB215" s="145"/>
      <c r="BC215" s="145"/>
      <c r="BD215" s="145"/>
      <c r="BE215" s="146"/>
      <c r="BF215" s="144" t="s">
        <v>440</v>
      </c>
      <c r="BG215" s="145"/>
      <c r="BH215" s="145"/>
      <c r="BI215" s="145"/>
      <c r="BJ215" s="145"/>
      <c r="BK215" s="146"/>
      <c r="BL215" s="342">
        <f>CZ215</f>
        <v>2800000</v>
      </c>
      <c r="BM215" s="177"/>
      <c r="BN215" s="177"/>
      <c r="BO215" s="177"/>
      <c r="BP215" s="177"/>
      <c r="BQ215" s="177"/>
      <c r="BR215" s="177"/>
      <c r="BS215" s="177"/>
      <c r="BT215" s="178"/>
      <c r="BU215" s="176">
        <v>2800000</v>
      </c>
      <c r="BV215" s="177"/>
      <c r="BW215" s="177"/>
      <c r="BX215" s="177"/>
      <c r="BY215" s="177"/>
      <c r="BZ215" s="177"/>
      <c r="CA215" s="177"/>
      <c r="CB215" s="177"/>
      <c r="CC215" s="178"/>
      <c r="CD215" s="176">
        <v>2800000</v>
      </c>
      <c r="CE215" s="177"/>
      <c r="CF215" s="177"/>
      <c r="CG215" s="177"/>
      <c r="CH215" s="177"/>
      <c r="CI215" s="177"/>
      <c r="CJ215" s="177"/>
      <c r="CK215" s="177"/>
      <c r="CL215" s="178"/>
      <c r="CM215" s="78"/>
      <c r="CN215" s="79"/>
      <c r="CO215" s="79"/>
      <c r="CP215" s="79"/>
      <c r="CQ215" s="79"/>
      <c r="CR215" s="79"/>
      <c r="CS215" s="79"/>
      <c r="CT215" s="79"/>
      <c r="CU215" s="80"/>
      <c r="CY215" s="128"/>
      <c r="CZ215" s="105">
        <f>DB215</f>
        <v>2800000</v>
      </c>
      <c r="DA215" s="105"/>
      <c r="DB215" s="105">
        <v>2800000</v>
      </c>
      <c r="DC215" s="126"/>
    </row>
    <row r="216" spans="1:107"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86"/>
      <c r="AV216" s="49"/>
      <c r="AW216" s="49"/>
      <c r="AX216" s="49"/>
      <c r="AY216" s="50"/>
      <c r="AZ216" s="144" t="s">
        <v>442</v>
      </c>
      <c r="BA216" s="145"/>
      <c r="BB216" s="145"/>
      <c r="BC216" s="145"/>
      <c r="BD216" s="145"/>
      <c r="BE216" s="146"/>
      <c r="BF216" s="144" t="s">
        <v>440</v>
      </c>
      <c r="BG216" s="145"/>
      <c r="BH216" s="145"/>
      <c r="BI216" s="145"/>
      <c r="BJ216" s="145"/>
      <c r="BK216" s="146"/>
      <c r="BL216" s="342">
        <f>CZ216</f>
        <v>1400000</v>
      </c>
      <c r="BM216" s="177"/>
      <c r="BN216" s="177"/>
      <c r="BO216" s="177"/>
      <c r="BP216" s="177"/>
      <c r="BQ216" s="177"/>
      <c r="BR216" s="177"/>
      <c r="BS216" s="177"/>
      <c r="BT216" s="178"/>
      <c r="BU216" s="343">
        <v>1400000</v>
      </c>
      <c r="BV216" s="177"/>
      <c r="BW216" s="177"/>
      <c r="BX216" s="177"/>
      <c r="BY216" s="177"/>
      <c r="BZ216" s="177"/>
      <c r="CA216" s="177"/>
      <c r="CB216" s="177"/>
      <c r="CC216" s="178"/>
      <c r="CD216" s="343">
        <v>1400000</v>
      </c>
      <c r="CE216" s="177"/>
      <c r="CF216" s="177"/>
      <c r="CG216" s="177"/>
      <c r="CH216" s="177"/>
      <c r="CI216" s="177"/>
      <c r="CJ216" s="177"/>
      <c r="CK216" s="177"/>
      <c r="CL216" s="178"/>
      <c r="CM216" s="78"/>
      <c r="CN216" s="79"/>
      <c r="CO216" s="79"/>
      <c r="CP216" s="79"/>
      <c r="CQ216" s="79"/>
      <c r="CR216" s="79"/>
      <c r="CS216" s="79"/>
      <c r="CT216" s="79"/>
      <c r="CU216" s="80"/>
      <c r="CY216" s="118"/>
      <c r="CZ216" s="124">
        <f>DC216</f>
        <v>1400000</v>
      </c>
      <c r="DA216" s="124"/>
      <c r="DB216" s="105"/>
      <c r="DC216" s="126">
        <v>1400000</v>
      </c>
    </row>
    <row r="217" spans="1:107" ht="12.75">
      <c r="A217" s="219" t="s">
        <v>260</v>
      </c>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c r="AG217" s="219"/>
      <c r="AH217" s="219"/>
      <c r="AI217" s="219"/>
      <c r="AJ217" s="219"/>
      <c r="AK217" s="219"/>
      <c r="AL217" s="219"/>
      <c r="AM217" s="219"/>
      <c r="AN217" s="219"/>
      <c r="AO217" s="219"/>
      <c r="AP217" s="219"/>
      <c r="AQ217" s="219"/>
      <c r="AR217" s="219"/>
      <c r="AS217" s="219"/>
      <c r="AT217" s="219"/>
      <c r="AU217" s="243"/>
      <c r="AV217" s="191" t="s">
        <v>433</v>
      </c>
      <c r="AW217" s="192"/>
      <c r="AX217" s="192"/>
      <c r="AY217" s="193"/>
      <c r="AZ217" s="197" t="s">
        <v>358</v>
      </c>
      <c r="BA217" s="192"/>
      <c r="BB217" s="192"/>
      <c r="BC217" s="192"/>
      <c r="BD217" s="192"/>
      <c r="BE217" s="193"/>
      <c r="BF217" s="197"/>
      <c r="BG217" s="192"/>
      <c r="BH217" s="192"/>
      <c r="BI217" s="192"/>
      <c r="BJ217" s="192"/>
      <c r="BK217" s="193"/>
      <c r="BL217" s="202"/>
      <c r="BM217" s="203"/>
      <c r="BN217" s="203"/>
      <c r="BO217" s="203"/>
      <c r="BP217" s="203"/>
      <c r="BQ217" s="203"/>
      <c r="BR217" s="203"/>
      <c r="BS217" s="203"/>
      <c r="BT217" s="204"/>
      <c r="BU217" s="185"/>
      <c r="BV217" s="186"/>
      <c r="BW217" s="186"/>
      <c r="BX217" s="186"/>
      <c r="BY217" s="186"/>
      <c r="BZ217" s="186"/>
      <c r="CA217" s="186"/>
      <c r="CB217" s="186"/>
      <c r="CC217" s="187"/>
      <c r="CD217" s="185"/>
      <c r="CE217" s="186"/>
      <c r="CF217" s="186"/>
      <c r="CG217" s="186"/>
      <c r="CH217" s="186"/>
      <c r="CI217" s="186"/>
      <c r="CJ217" s="186"/>
      <c r="CK217" s="186"/>
      <c r="CL217" s="187"/>
      <c r="CM217" s="185"/>
      <c r="CN217" s="186"/>
      <c r="CO217" s="186"/>
      <c r="CP217" s="186"/>
      <c r="CQ217" s="186"/>
      <c r="CR217" s="186"/>
      <c r="CS217" s="186"/>
      <c r="CT217" s="186"/>
      <c r="CU217" s="225"/>
      <c r="CY217" s="104"/>
      <c r="CZ217" s="105"/>
      <c r="DA217" s="105"/>
      <c r="DB217" s="105">
        <f t="shared" si="2"/>
        <v>0</v>
      </c>
      <c r="DC217" s="126">
        <f t="shared" si="3"/>
        <v>0</v>
      </c>
    </row>
    <row r="218" spans="1:107" ht="12.75">
      <c r="A218" s="211" t="s">
        <v>160</v>
      </c>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36"/>
      <c r="AV218" s="194"/>
      <c r="AW218" s="195"/>
      <c r="AX218" s="195"/>
      <c r="AY218" s="196"/>
      <c r="AZ218" s="198"/>
      <c r="BA218" s="195"/>
      <c r="BB218" s="195"/>
      <c r="BC218" s="195"/>
      <c r="BD218" s="195"/>
      <c r="BE218" s="196"/>
      <c r="BF218" s="198"/>
      <c r="BG218" s="195"/>
      <c r="BH218" s="195"/>
      <c r="BI218" s="195"/>
      <c r="BJ218" s="195"/>
      <c r="BK218" s="196"/>
      <c r="BL218" s="205"/>
      <c r="BM218" s="206"/>
      <c r="BN218" s="206"/>
      <c r="BO218" s="206"/>
      <c r="BP218" s="206"/>
      <c r="BQ218" s="206"/>
      <c r="BR218" s="206"/>
      <c r="BS218" s="206"/>
      <c r="BT218" s="207"/>
      <c r="BU218" s="188"/>
      <c r="BV218" s="189"/>
      <c r="BW218" s="189"/>
      <c r="BX218" s="189"/>
      <c r="BY218" s="189"/>
      <c r="BZ218" s="189"/>
      <c r="CA218" s="189"/>
      <c r="CB218" s="189"/>
      <c r="CC218" s="190"/>
      <c r="CD218" s="188"/>
      <c r="CE218" s="189"/>
      <c r="CF218" s="189"/>
      <c r="CG218" s="189"/>
      <c r="CH218" s="189"/>
      <c r="CI218" s="189"/>
      <c r="CJ218" s="189"/>
      <c r="CK218" s="189"/>
      <c r="CL218" s="190"/>
      <c r="CM218" s="188"/>
      <c r="CN218" s="189"/>
      <c r="CO218" s="189"/>
      <c r="CP218" s="189"/>
      <c r="CQ218" s="189"/>
      <c r="CR218" s="189"/>
      <c r="CS218" s="189"/>
      <c r="CT218" s="189"/>
      <c r="CU218" s="249"/>
      <c r="CY218" s="118"/>
      <c r="CZ218" s="124"/>
      <c r="DA218" s="124"/>
      <c r="DB218" s="105"/>
      <c r="DC218" s="126">
        <f t="shared" si="3"/>
        <v>0</v>
      </c>
    </row>
    <row r="219" spans="1:107" ht="12.75">
      <c r="A219" s="208" t="s">
        <v>45</v>
      </c>
      <c r="B219" s="208"/>
      <c r="C219" s="208"/>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319"/>
      <c r="AV219" s="191" t="s">
        <v>126</v>
      </c>
      <c r="AW219" s="192"/>
      <c r="AX219" s="192"/>
      <c r="AY219" s="193"/>
      <c r="AZ219" s="197" t="s">
        <v>359</v>
      </c>
      <c r="BA219" s="192"/>
      <c r="BB219" s="192"/>
      <c r="BC219" s="192"/>
      <c r="BD219" s="192"/>
      <c r="BE219" s="193"/>
      <c r="BF219" s="197"/>
      <c r="BG219" s="192"/>
      <c r="BH219" s="192"/>
      <c r="BI219" s="192"/>
      <c r="BJ219" s="192"/>
      <c r="BK219" s="193"/>
      <c r="BL219" s="202"/>
      <c r="BM219" s="203"/>
      <c r="BN219" s="203"/>
      <c r="BO219" s="203"/>
      <c r="BP219" s="203"/>
      <c r="BQ219" s="203"/>
      <c r="BR219" s="203"/>
      <c r="BS219" s="203"/>
      <c r="BT219" s="204"/>
      <c r="BU219" s="185"/>
      <c r="BV219" s="186"/>
      <c r="BW219" s="186"/>
      <c r="BX219" s="186"/>
      <c r="BY219" s="186"/>
      <c r="BZ219" s="186"/>
      <c r="CA219" s="186"/>
      <c r="CB219" s="186"/>
      <c r="CC219" s="187"/>
      <c r="CD219" s="185"/>
      <c r="CE219" s="186"/>
      <c r="CF219" s="186"/>
      <c r="CG219" s="186"/>
      <c r="CH219" s="186"/>
      <c r="CI219" s="186"/>
      <c r="CJ219" s="186"/>
      <c r="CK219" s="186"/>
      <c r="CL219" s="187"/>
      <c r="CM219" s="185"/>
      <c r="CN219" s="186"/>
      <c r="CO219" s="186"/>
      <c r="CP219" s="186"/>
      <c r="CQ219" s="186"/>
      <c r="CR219" s="186"/>
      <c r="CS219" s="186"/>
      <c r="CT219" s="186"/>
      <c r="CU219" s="225"/>
      <c r="CY219" s="118"/>
      <c r="CZ219" s="124"/>
      <c r="DA219" s="124"/>
      <c r="DB219" s="105">
        <f t="shared" si="2"/>
        <v>0</v>
      </c>
      <c r="DC219" s="126"/>
    </row>
    <row r="220" spans="1:107" ht="12.75">
      <c r="A220" s="315" t="s">
        <v>261</v>
      </c>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5"/>
      <c r="AN220" s="315"/>
      <c r="AO220" s="315"/>
      <c r="AP220" s="315"/>
      <c r="AQ220" s="315"/>
      <c r="AR220" s="315"/>
      <c r="AS220" s="315"/>
      <c r="AT220" s="315"/>
      <c r="AU220" s="315"/>
      <c r="AV220" s="295"/>
      <c r="AW220" s="296"/>
      <c r="AX220" s="296"/>
      <c r="AY220" s="297"/>
      <c r="AZ220" s="298"/>
      <c r="BA220" s="296"/>
      <c r="BB220" s="296"/>
      <c r="BC220" s="296"/>
      <c r="BD220" s="296"/>
      <c r="BE220" s="297"/>
      <c r="BF220" s="298"/>
      <c r="BG220" s="296"/>
      <c r="BH220" s="296"/>
      <c r="BI220" s="296"/>
      <c r="BJ220" s="296"/>
      <c r="BK220" s="297"/>
      <c r="BL220" s="220"/>
      <c r="BM220" s="221"/>
      <c r="BN220" s="221"/>
      <c r="BO220" s="221"/>
      <c r="BP220" s="221"/>
      <c r="BQ220" s="221"/>
      <c r="BR220" s="221"/>
      <c r="BS220" s="221"/>
      <c r="BT220" s="222"/>
      <c r="BU220" s="246"/>
      <c r="BV220" s="247"/>
      <c r="BW220" s="247"/>
      <c r="BX220" s="247"/>
      <c r="BY220" s="247"/>
      <c r="BZ220" s="247"/>
      <c r="CA220" s="247"/>
      <c r="CB220" s="247"/>
      <c r="CC220" s="308"/>
      <c r="CD220" s="246"/>
      <c r="CE220" s="247"/>
      <c r="CF220" s="247"/>
      <c r="CG220" s="247"/>
      <c r="CH220" s="247"/>
      <c r="CI220" s="247"/>
      <c r="CJ220" s="247"/>
      <c r="CK220" s="247"/>
      <c r="CL220" s="308"/>
      <c r="CM220" s="246"/>
      <c r="CN220" s="247"/>
      <c r="CO220" s="247"/>
      <c r="CP220" s="247"/>
      <c r="CQ220" s="247"/>
      <c r="CR220" s="247"/>
      <c r="CS220" s="247"/>
      <c r="CT220" s="247"/>
      <c r="CU220" s="248"/>
      <c r="CY220" s="104"/>
      <c r="CZ220" s="105"/>
      <c r="DA220" s="105"/>
      <c r="DB220" s="105">
        <f t="shared" si="2"/>
        <v>0</v>
      </c>
      <c r="DC220" s="126">
        <f t="shared" si="3"/>
        <v>0</v>
      </c>
    </row>
    <row r="221" spans="1:107" ht="12.75">
      <c r="A221" s="235" t="s">
        <v>262</v>
      </c>
      <c r="B221" s="235"/>
      <c r="C221" s="235"/>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194"/>
      <c r="AW221" s="195"/>
      <c r="AX221" s="195"/>
      <c r="AY221" s="196"/>
      <c r="AZ221" s="198"/>
      <c r="BA221" s="195"/>
      <c r="BB221" s="195"/>
      <c r="BC221" s="195"/>
      <c r="BD221" s="195"/>
      <c r="BE221" s="196"/>
      <c r="BF221" s="198"/>
      <c r="BG221" s="195"/>
      <c r="BH221" s="195"/>
      <c r="BI221" s="195"/>
      <c r="BJ221" s="195"/>
      <c r="BK221" s="196"/>
      <c r="BL221" s="205"/>
      <c r="BM221" s="206"/>
      <c r="BN221" s="206"/>
      <c r="BO221" s="206"/>
      <c r="BP221" s="206"/>
      <c r="BQ221" s="206"/>
      <c r="BR221" s="206"/>
      <c r="BS221" s="206"/>
      <c r="BT221" s="207"/>
      <c r="BU221" s="188"/>
      <c r="BV221" s="189"/>
      <c r="BW221" s="189"/>
      <c r="BX221" s="189"/>
      <c r="BY221" s="189"/>
      <c r="BZ221" s="189"/>
      <c r="CA221" s="189"/>
      <c r="CB221" s="189"/>
      <c r="CC221" s="190"/>
      <c r="CD221" s="188"/>
      <c r="CE221" s="189"/>
      <c r="CF221" s="189"/>
      <c r="CG221" s="189"/>
      <c r="CH221" s="189"/>
      <c r="CI221" s="189"/>
      <c r="CJ221" s="189"/>
      <c r="CK221" s="189"/>
      <c r="CL221" s="190"/>
      <c r="CM221" s="188"/>
      <c r="CN221" s="189"/>
      <c r="CO221" s="189"/>
      <c r="CP221" s="189"/>
      <c r="CQ221" s="189"/>
      <c r="CR221" s="189"/>
      <c r="CS221" s="189"/>
      <c r="CT221" s="189"/>
      <c r="CU221" s="249"/>
      <c r="CY221" s="104"/>
      <c r="CZ221" s="105"/>
      <c r="DA221" s="105"/>
      <c r="DB221" s="105">
        <f>CZ221</f>
        <v>0</v>
      </c>
      <c r="DC221" s="126">
        <f>CZ221</f>
        <v>0</v>
      </c>
    </row>
    <row r="222" spans="1:107" ht="12.75">
      <c r="A222" s="208" t="s">
        <v>128</v>
      </c>
      <c r="B222" s="208"/>
      <c r="C222" s="208"/>
      <c r="D222" s="208"/>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191" t="s">
        <v>127</v>
      </c>
      <c r="AW222" s="192"/>
      <c r="AX222" s="192"/>
      <c r="AY222" s="193"/>
      <c r="AZ222" s="197" t="s">
        <v>360</v>
      </c>
      <c r="BA222" s="192"/>
      <c r="BB222" s="192"/>
      <c r="BC222" s="192"/>
      <c r="BD222" s="192"/>
      <c r="BE222" s="193"/>
      <c r="BF222" s="197"/>
      <c r="BG222" s="192"/>
      <c r="BH222" s="192"/>
      <c r="BI222" s="192"/>
      <c r="BJ222" s="192"/>
      <c r="BK222" s="193"/>
      <c r="BL222" s="202"/>
      <c r="BM222" s="203"/>
      <c r="BN222" s="203"/>
      <c r="BO222" s="203"/>
      <c r="BP222" s="203"/>
      <c r="BQ222" s="203"/>
      <c r="BR222" s="203"/>
      <c r="BS222" s="203"/>
      <c r="BT222" s="204"/>
      <c r="BU222" s="185"/>
      <c r="BV222" s="186"/>
      <c r="BW222" s="186"/>
      <c r="BX222" s="186"/>
      <c r="BY222" s="186"/>
      <c r="BZ222" s="186"/>
      <c r="CA222" s="186"/>
      <c r="CB222" s="186"/>
      <c r="CC222" s="187"/>
      <c r="CD222" s="185"/>
      <c r="CE222" s="186"/>
      <c r="CF222" s="186"/>
      <c r="CG222" s="186"/>
      <c r="CH222" s="186"/>
      <c r="CI222" s="186"/>
      <c r="CJ222" s="186"/>
      <c r="CK222" s="186"/>
      <c r="CL222" s="187"/>
      <c r="CM222" s="185"/>
      <c r="CN222" s="186"/>
      <c r="CO222" s="186"/>
      <c r="CP222" s="186"/>
      <c r="CQ222" s="186"/>
      <c r="CR222" s="186"/>
      <c r="CS222" s="186"/>
      <c r="CT222" s="186"/>
      <c r="CU222" s="225"/>
      <c r="CY222" s="118"/>
      <c r="CZ222" s="124"/>
      <c r="DA222" s="124"/>
      <c r="DB222" s="105">
        <f t="shared" si="2"/>
        <v>0</v>
      </c>
      <c r="DC222" s="126">
        <f t="shared" si="3"/>
        <v>0</v>
      </c>
    </row>
    <row r="223" spans="1:107" ht="12.75">
      <c r="A223" s="235" t="s">
        <v>262</v>
      </c>
      <c r="B223" s="235"/>
      <c r="C223" s="235"/>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318"/>
      <c r="AV223" s="194"/>
      <c r="AW223" s="195"/>
      <c r="AX223" s="195"/>
      <c r="AY223" s="196"/>
      <c r="AZ223" s="198"/>
      <c r="BA223" s="195"/>
      <c r="BB223" s="195"/>
      <c r="BC223" s="195"/>
      <c r="BD223" s="195"/>
      <c r="BE223" s="196"/>
      <c r="BF223" s="198"/>
      <c r="BG223" s="195"/>
      <c r="BH223" s="195"/>
      <c r="BI223" s="195"/>
      <c r="BJ223" s="195"/>
      <c r="BK223" s="196"/>
      <c r="BL223" s="205"/>
      <c r="BM223" s="206"/>
      <c r="BN223" s="206"/>
      <c r="BO223" s="206"/>
      <c r="BP223" s="206"/>
      <c r="BQ223" s="206"/>
      <c r="BR223" s="206"/>
      <c r="BS223" s="206"/>
      <c r="BT223" s="207"/>
      <c r="BU223" s="188"/>
      <c r="BV223" s="189"/>
      <c r="BW223" s="189"/>
      <c r="BX223" s="189"/>
      <c r="BY223" s="189"/>
      <c r="BZ223" s="189"/>
      <c r="CA223" s="189"/>
      <c r="CB223" s="189"/>
      <c r="CC223" s="190"/>
      <c r="CD223" s="188"/>
      <c r="CE223" s="189"/>
      <c r="CF223" s="189"/>
      <c r="CG223" s="189"/>
      <c r="CH223" s="189"/>
      <c r="CI223" s="189"/>
      <c r="CJ223" s="189"/>
      <c r="CK223" s="189"/>
      <c r="CL223" s="190"/>
      <c r="CM223" s="188"/>
      <c r="CN223" s="189"/>
      <c r="CO223" s="189"/>
      <c r="CP223" s="189"/>
      <c r="CQ223" s="189"/>
      <c r="CR223" s="189"/>
      <c r="CS223" s="189"/>
      <c r="CT223" s="189"/>
      <c r="CU223" s="249"/>
      <c r="CY223" s="128"/>
      <c r="CZ223" s="105"/>
      <c r="DA223" s="105"/>
      <c r="DB223" s="105">
        <f t="shared" si="2"/>
        <v>0</v>
      </c>
      <c r="DC223" s="126">
        <f t="shared" si="3"/>
        <v>0</v>
      </c>
    </row>
    <row r="224" spans="1:107" ht="13.5" customHeight="1">
      <c r="A224" s="316" t="s">
        <v>140</v>
      </c>
      <c r="B224" s="316"/>
      <c r="C224" s="316"/>
      <c r="D224" s="316"/>
      <c r="E224" s="316"/>
      <c r="F224" s="316"/>
      <c r="G224" s="316"/>
      <c r="H224" s="316"/>
      <c r="I224" s="316"/>
      <c r="J224" s="316"/>
      <c r="K224" s="316"/>
      <c r="L224" s="316"/>
      <c r="M224" s="316"/>
      <c r="N224" s="316"/>
      <c r="O224" s="316"/>
      <c r="P224" s="316"/>
      <c r="Q224" s="316"/>
      <c r="R224" s="316"/>
      <c r="S224" s="316"/>
      <c r="T224" s="316"/>
      <c r="U224" s="316"/>
      <c r="V224" s="316"/>
      <c r="W224" s="316"/>
      <c r="X224" s="316"/>
      <c r="Y224" s="316"/>
      <c r="Z224" s="316"/>
      <c r="AA224" s="316"/>
      <c r="AB224" s="316"/>
      <c r="AC224" s="316"/>
      <c r="AD224" s="316"/>
      <c r="AE224" s="316"/>
      <c r="AF224" s="316"/>
      <c r="AG224" s="316"/>
      <c r="AH224" s="316"/>
      <c r="AI224" s="316"/>
      <c r="AJ224" s="316"/>
      <c r="AK224" s="316"/>
      <c r="AL224" s="316"/>
      <c r="AM224" s="316"/>
      <c r="AN224" s="316"/>
      <c r="AO224" s="316"/>
      <c r="AP224" s="316"/>
      <c r="AQ224" s="316"/>
      <c r="AR224" s="316"/>
      <c r="AS224" s="316"/>
      <c r="AT224" s="316"/>
      <c r="AU224" s="317"/>
      <c r="AV224" s="254" t="s">
        <v>129</v>
      </c>
      <c r="AW224" s="255"/>
      <c r="AX224" s="255"/>
      <c r="AY224" s="255"/>
      <c r="AZ224" s="255" t="s">
        <v>361</v>
      </c>
      <c r="BA224" s="255"/>
      <c r="BB224" s="255"/>
      <c r="BC224" s="255"/>
      <c r="BD224" s="255"/>
      <c r="BE224" s="255"/>
      <c r="BF224" s="142"/>
      <c r="BG224" s="142"/>
      <c r="BH224" s="142"/>
      <c r="BI224" s="142"/>
      <c r="BJ224" s="142"/>
      <c r="BK224" s="142"/>
      <c r="BL224" s="143"/>
      <c r="BM224" s="143"/>
      <c r="BN224" s="143"/>
      <c r="BO224" s="143"/>
      <c r="BP224" s="143"/>
      <c r="BQ224" s="143"/>
      <c r="BR224" s="143"/>
      <c r="BS224" s="143"/>
      <c r="BT224" s="143"/>
      <c r="BU224" s="210"/>
      <c r="BV224" s="210"/>
      <c r="BW224" s="210"/>
      <c r="BX224" s="210"/>
      <c r="BY224" s="210"/>
      <c r="BZ224" s="210"/>
      <c r="CA224" s="210"/>
      <c r="CB224" s="210"/>
      <c r="CC224" s="210"/>
      <c r="CD224" s="210"/>
      <c r="CE224" s="210"/>
      <c r="CF224" s="210"/>
      <c r="CG224" s="210"/>
      <c r="CH224" s="210"/>
      <c r="CI224" s="210"/>
      <c r="CJ224" s="210"/>
      <c r="CK224" s="210"/>
      <c r="CL224" s="210"/>
      <c r="CM224" s="183"/>
      <c r="CN224" s="183"/>
      <c r="CO224" s="183"/>
      <c r="CP224" s="183"/>
      <c r="CQ224" s="183"/>
      <c r="CR224" s="183"/>
      <c r="CS224" s="183"/>
      <c r="CT224" s="183"/>
      <c r="CU224" s="184"/>
      <c r="CY224" s="118"/>
      <c r="CZ224" s="124"/>
      <c r="DA224" s="124"/>
      <c r="DB224" s="105">
        <f t="shared" si="2"/>
        <v>0</v>
      </c>
      <c r="DC224" s="126">
        <f t="shared" si="3"/>
        <v>0</v>
      </c>
    </row>
    <row r="225" spans="1:107" ht="12.75">
      <c r="A225" s="199" t="s">
        <v>45</v>
      </c>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1" t="s">
        <v>130</v>
      </c>
      <c r="AW225" s="192"/>
      <c r="AX225" s="192"/>
      <c r="AY225" s="193"/>
      <c r="AZ225" s="197"/>
      <c r="BA225" s="192"/>
      <c r="BB225" s="192"/>
      <c r="BC225" s="192"/>
      <c r="BD225" s="192"/>
      <c r="BE225" s="193"/>
      <c r="BF225" s="197"/>
      <c r="BG225" s="192"/>
      <c r="BH225" s="192"/>
      <c r="BI225" s="192"/>
      <c r="BJ225" s="192"/>
      <c r="BK225" s="193"/>
      <c r="BL225" s="202"/>
      <c r="BM225" s="203"/>
      <c r="BN225" s="203"/>
      <c r="BO225" s="203"/>
      <c r="BP225" s="203"/>
      <c r="BQ225" s="203"/>
      <c r="BR225" s="203"/>
      <c r="BS225" s="203"/>
      <c r="BT225" s="204"/>
      <c r="BU225" s="185"/>
      <c r="BV225" s="186"/>
      <c r="BW225" s="186"/>
      <c r="BX225" s="186"/>
      <c r="BY225" s="186"/>
      <c r="BZ225" s="186"/>
      <c r="CA225" s="186"/>
      <c r="CB225" s="186"/>
      <c r="CC225" s="187"/>
      <c r="CD225" s="185"/>
      <c r="CE225" s="186"/>
      <c r="CF225" s="186"/>
      <c r="CG225" s="186"/>
      <c r="CH225" s="186"/>
      <c r="CI225" s="186"/>
      <c r="CJ225" s="186"/>
      <c r="CK225" s="186"/>
      <c r="CL225" s="187"/>
      <c r="CM225" s="212"/>
      <c r="CN225" s="213"/>
      <c r="CO225" s="213"/>
      <c r="CP225" s="213"/>
      <c r="CQ225" s="213"/>
      <c r="CR225" s="213"/>
      <c r="CS225" s="213"/>
      <c r="CT225" s="213"/>
      <c r="CU225" s="214"/>
      <c r="CY225" s="128"/>
      <c r="CZ225" s="105"/>
      <c r="DA225" s="105"/>
      <c r="DB225" s="105">
        <f t="shared" si="2"/>
        <v>0</v>
      </c>
      <c r="DC225" s="126"/>
    </row>
    <row r="226" spans="1:107" ht="15.75">
      <c r="A226" s="211" t="s">
        <v>141</v>
      </c>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194"/>
      <c r="AW226" s="195"/>
      <c r="AX226" s="195"/>
      <c r="AY226" s="196"/>
      <c r="AZ226" s="198"/>
      <c r="BA226" s="195"/>
      <c r="BB226" s="195"/>
      <c r="BC226" s="195"/>
      <c r="BD226" s="195"/>
      <c r="BE226" s="196"/>
      <c r="BF226" s="198"/>
      <c r="BG226" s="195"/>
      <c r="BH226" s="195"/>
      <c r="BI226" s="195"/>
      <c r="BJ226" s="195"/>
      <c r="BK226" s="196"/>
      <c r="BL226" s="205"/>
      <c r="BM226" s="206"/>
      <c r="BN226" s="206"/>
      <c r="BO226" s="206"/>
      <c r="BP226" s="206"/>
      <c r="BQ226" s="206"/>
      <c r="BR226" s="206"/>
      <c r="BS226" s="206"/>
      <c r="BT226" s="207"/>
      <c r="BU226" s="188"/>
      <c r="BV226" s="189"/>
      <c r="BW226" s="189"/>
      <c r="BX226" s="189"/>
      <c r="BY226" s="189"/>
      <c r="BZ226" s="189"/>
      <c r="CA226" s="189"/>
      <c r="CB226" s="189"/>
      <c r="CC226" s="190"/>
      <c r="CD226" s="188"/>
      <c r="CE226" s="189"/>
      <c r="CF226" s="189"/>
      <c r="CG226" s="189"/>
      <c r="CH226" s="189"/>
      <c r="CI226" s="189"/>
      <c r="CJ226" s="189"/>
      <c r="CK226" s="189"/>
      <c r="CL226" s="190"/>
      <c r="CM226" s="215"/>
      <c r="CN226" s="216"/>
      <c r="CO226" s="216"/>
      <c r="CP226" s="216"/>
      <c r="CQ226" s="216"/>
      <c r="CR226" s="216"/>
      <c r="CS226" s="216"/>
      <c r="CT226" s="216"/>
      <c r="CU226" s="217"/>
      <c r="CY226" s="118"/>
      <c r="CZ226" s="124"/>
      <c r="DA226" s="124"/>
      <c r="DB226" s="105">
        <f t="shared" si="2"/>
        <v>0</v>
      </c>
      <c r="DC226" s="126">
        <f t="shared" si="3"/>
        <v>0</v>
      </c>
    </row>
    <row r="227" spans="1:107" ht="13.5" customHeight="1">
      <c r="A227" s="162" t="s">
        <v>142</v>
      </c>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209" t="s">
        <v>131</v>
      </c>
      <c r="AW227" s="142"/>
      <c r="AX227" s="142"/>
      <c r="AY227" s="142"/>
      <c r="AZ227" s="142"/>
      <c r="BA227" s="142"/>
      <c r="BB227" s="142"/>
      <c r="BC227" s="142"/>
      <c r="BD227" s="142"/>
      <c r="BE227" s="142"/>
      <c r="BF227" s="142"/>
      <c r="BG227" s="142"/>
      <c r="BH227" s="142"/>
      <c r="BI227" s="142"/>
      <c r="BJ227" s="142"/>
      <c r="BK227" s="142"/>
      <c r="BL227" s="143"/>
      <c r="BM227" s="143"/>
      <c r="BN227" s="143"/>
      <c r="BO227" s="143"/>
      <c r="BP227" s="143"/>
      <c r="BQ227" s="143"/>
      <c r="BR227" s="143"/>
      <c r="BS227" s="143"/>
      <c r="BT227" s="143"/>
      <c r="BU227" s="210"/>
      <c r="BV227" s="210"/>
      <c r="BW227" s="210"/>
      <c r="BX227" s="210"/>
      <c r="BY227" s="210"/>
      <c r="BZ227" s="210"/>
      <c r="CA227" s="210"/>
      <c r="CB227" s="210"/>
      <c r="CC227" s="210"/>
      <c r="CD227" s="210"/>
      <c r="CE227" s="210"/>
      <c r="CF227" s="210"/>
      <c r="CG227" s="210"/>
      <c r="CH227" s="210"/>
      <c r="CI227" s="210"/>
      <c r="CJ227" s="210"/>
      <c r="CK227" s="210"/>
      <c r="CL227" s="210"/>
      <c r="CM227" s="183"/>
      <c r="CN227" s="183"/>
      <c r="CO227" s="183"/>
      <c r="CP227" s="183"/>
      <c r="CQ227" s="183"/>
      <c r="CR227" s="183"/>
      <c r="CS227" s="183"/>
      <c r="CT227" s="183"/>
      <c r="CU227" s="184"/>
      <c r="CY227" s="118"/>
      <c r="CZ227" s="124"/>
      <c r="DA227" s="124"/>
      <c r="DB227" s="105">
        <f t="shared" si="2"/>
        <v>0</v>
      </c>
      <c r="DC227" s="126">
        <f t="shared" si="3"/>
        <v>0</v>
      </c>
    </row>
    <row r="228" spans="1:107" ht="13.5" customHeight="1">
      <c r="A228" s="162" t="s">
        <v>143</v>
      </c>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209" t="s">
        <v>132</v>
      </c>
      <c r="AW228" s="142"/>
      <c r="AX228" s="142"/>
      <c r="AY228" s="142"/>
      <c r="AZ228" s="142"/>
      <c r="BA228" s="142"/>
      <c r="BB228" s="142"/>
      <c r="BC228" s="142"/>
      <c r="BD228" s="142"/>
      <c r="BE228" s="142"/>
      <c r="BF228" s="142"/>
      <c r="BG228" s="142"/>
      <c r="BH228" s="142"/>
      <c r="BI228" s="142"/>
      <c r="BJ228" s="142"/>
      <c r="BK228" s="142"/>
      <c r="BL228" s="143"/>
      <c r="BM228" s="143"/>
      <c r="BN228" s="143"/>
      <c r="BO228" s="143"/>
      <c r="BP228" s="143"/>
      <c r="BQ228" s="143"/>
      <c r="BR228" s="143"/>
      <c r="BS228" s="143"/>
      <c r="BT228" s="143"/>
      <c r="BU228" s="210"/>
      <c r="BV228" s="210"/>
      <c r="BW228" s="210"/>
      <c r="BX228" s="210"/>
      <c r="BY228" s="210"/>
      <c r="BZ228" s="210"/>
      <c r="CA228" s="210"/>
      <c r="CB228" s="210"/>
      <c r="CC228" s="210"/>
      <c r="CD228" s="210"/>
      <c r="CE228" s="210"/>
      <c r="CF228" s="210"/>
      <c r="CG228" s="210"/>
      <c r="CH228" s="210"/>
      <c r="CI228" s="210"/>
      <c r="CJ228" s="210"/>
      <c r="CK228" s="210"/>
      <c r="CL228" s="210"/>
      <c r="CM228" s="183"/>
      <c r="CN228" s="183"/>
      <c r="CO228" s="183"/>
      <c r="CP228" s="183"/>
      <c r="CQ228" s="183"/>
      <c r="CR228" s="183"/>
      <c r="CS228" s="183"/>
      <c r="CT228" s="183"/>
      <c r="CU228" s="184"/>
      <c r="CY228" s="104"/>
      <c r="CZ228" s="105"/>
      <c r="DA228" s="105"/>
      <c r="DB228" s="105">
        <f t="shared" si="2"/>
        <v>0</v>
      </c>
      <c r="DC228" s="126">
        <f t="shared" si="3"/>
        <v>0</v>
      </c>
    </row>
    <row r="229" spans="1:107" ht="13.5" customHeight="1">
      <c r="A229" s="253" t="s">
        <v>144</v>
      </c>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253"/>
      <c r="AT229" s="253"/>
      <c r="AU229" s="253"/>
      <c r="AV229" s="254" t="s">
        <v>133</v>
      </c>
      <c r="AW229" s="255"/>
      <c r="AX229" s="255"/>
      <c r="AY229" s="255"/>
      <c r="AZ229" s="255"/>
      <c r="BA229" s="255"/>
      <c r="BB229" s="255"/>
      <c r="BC229" s="255"/>
      <c r="BD229" s="255"/>
      <c r="BE229" s="255"/>
      <c r="BF229" s="142"/>
      <c r="BG229" s="142"/>
      <c r="BH229" s="142"/>
      <c r="BI229" s="142"/>
      <c r="BJ229" s="142"/>
      <c r="BK229" s="142"/>
      <c r="BL229" s="143">
        <f>BL230</f>
        <v>0</v>
      </c>
      <c r="BM229" s="143"/>
      <c r="BN229" s="143"/>
      <c r="BO229" s="143"/>
      <c r="BP229" s="143"/>
      <c r="BQ229" s="143"/>
      <c r="BR229" s="143"/>
      <c r="BS229" s="143"/>
      <c r="BT229" s="143"/>
      <c r="BU229" s="210"/>
      <c r="BV229" s="210"/>
      <c r="BW229" s="210"/>
      <c r="BX229" s="210"/>
      <c r="BY229" s="210"/>
      <c r="BZ229" s="210"/>
      <c r="CA229" s="210"/>
      <c r="CB229" s="210"/>
      <c r="CC229" s="210"/>
      <c r="CD229" s="210"/>
      <c r="CE229" s="210"/>
      <c r="CF229" s="210"/>
      <c r="CG229" s="210"/>
      <c r="CH229" s="210"/>
      <c r="CI229" s="210"/>
      <c r="CJ229" s="210"/>
      <c r="CK229" s="210"/>
      <c r="CL229" s="210"/>
      <c r="CM229" s="183"/>
      <c r="CN229" s="183"/>
      <c r="CO229" s="183"/>
      <c r="CP229" s="183"/>
      <c r="CQ229" s="183"/>
      <c r="CR229" s="183"/>
      <c r="CS229" s="183"/>
      <c r="CT229" s="183"/>
      <c r="CU229" s="184"/>
      <c r="CY229" s="118"/>
      <c r="CZ229" s="124"/>
      <c r="DA229" s="124">
        <v>0</v>
      </c>
      <c r="DB229" s="105">
        <f t="shared" si="2"/>
        <v>0</v>
      </c>
      <c r="DC229" s="126">
        <f t="shared" si="3"/>
        <v>0</v>
      </c>
    </row>
    <row r="230" spans="1:107" ht="12.75">
      <c r="A230" s="199" t="s">
        <v>68</v>
      </c>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1" t="s">
        <v>134</v>
      </c>
      <c r="AW230" s="192"/>
      <c r="AX230" s="192"/>
      <c r="AY230" s="193"/>
      <c r="AZ230" s="197" t="s">
        <v>362</v>
      </c>
      <c r="BA230" s="192"/>
      <c r="BB230" s="192"/>
      <c r="BC230" s="192"/>
      <c r="BD230" s="192"/>
      <c r="BE230" s="193"/>
      <c r="BF230" s="197"/>
      <c r="BG230" s="192"/>
      <c r="BH230" s="192"/>
      <c r="BI230" s="192"/>
      <c r="BJ230" s="192"/>
      <c r="BK230" s="193"/>
      <c r="BL230" s="202"/>
      <c r="BM230" s="203"/>
      <c r="BN230" s="203"/>
      <c r="BO230" s="203"/>
      <c r="BP230" s="203"/>
      <c r="BQ230" s="203"/>
      <c r="BR230" s="203"/>
      <c r="BS230" s="203"/>
      <c r="BT230" s="204"/>
      <c r="BU230" s="185"/>
      <c r="BV230" s="186"/>
      <c r="BW230" s="186"/>
      <c r="BX230" s="186"/>
      <c r="BY230" s="186"/>
      <c r="BZ230" s="186"/>
      <c r="CA230" s="186"/>
      <c r="CB230" s="186"/>
      <c r="CC230" s="187"/>
      <c r="CD230" s="185"/>
      <c r="CE230" s="186"/>
      <c r="CF230" s="186"/>
      <c r="CG230" s="186"/>
      <c r="CH230" s="186"/>
      <c r="CI230" s="186"/>
      <c r="CJ230" s="186"/>
      <c r="CK230" s="186"/>
      <c r="CL230" s="187"/>
      <c r="CM230" s="212"/>
      <c r="CN230" s="213"/>
      <c r="CO230" s="213"/>
      <c r="CP230" s="213"/>
      <c r="CQ230" s="213"/>
      <c r="CR230" s="213"/>
      <c r="CS230" s="213"/>
      <c r="CT230" s="213"/>
      <c r="CU230" s="214"/>
      <c r="CY230" s="118"/>
      <c r="CZ230" s="124"/>
      <c r="DA230" s="124">
        <v>0</v>
      </c>
      <c r="DB230" s="105">
        <f t="shared" si="2"/>
        <v>0</v>
      </c>
      <c r="DC230" s="126">
        <f t="shared" si="3"/>
        <v>0</v>
      </c>
    </row>
    <row r="231" spans="1:107" ht="12.75">
      <c r="A231" s="211" t="s">
        <v>135</v>
      </c>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194"/>
      <c r="AW231" s="195"/>
      <c r="AX231" s="195"/>
      <c r="AY231" s="196"/>
      <c r="AZ231" s="198"/>
      <c r="BA231" s="195"/>
      <c r="BB231" s="195"/>
      <c r="BC231" s="195"/>
      <c r="BD231" s="195"/>
      <c r="BE231" s="196"/>
      <c r="BF231" s="198"/>
      <c r="BG231" s="195"/>
      <c r="BH231" s="195"/>
      <c r="BI231" s="195"/>
      <c r="BJ231" s="195"/>
      <c r="BK231" s="196"/>
      <c r="BL231" s="205"/>
      <c r="BM231" s="206"/>
      <c r="BN231" s="206"/>
      <c r="BO231" s="206"/>
      <c r="BP231" s="206"/>
      <c r="BQ231" s="206"/>
      <c r="BR231" s="206"/>
      <c r="BS231" s="206"/>
      <c r="BT231" s="207"/>
      <c r="BU231" s="188"/>
      <c r="BV231" s="189"/>
      <c r="BW231" s="189"/>
      <c r="BX231" s="189"/>
      <c r="BY231" s="189"/>
      <c r="BZ231" s="189"/>
      <c r="CA231" s="189"/>
      <c r="CB231" s="189"/>
      <c r="CC231" s="190"/>
      <c r="CD231" s="188"/>
      <c r="CE231" s="189"/>
      <c r="CF231" s="189"/>
      <c r="CG231" s="189"/>
      <c r="CH231" s="189"/>
      <c r="CI231" s="189"/>
      <c r="CJ231" s="189"/>
      <c r="CK231" s="189"/>
      <c r="CL231" s="190"/>
      <c r="CM231" s="215"/>
      <c r="CN231" s="216"/>
      <c r="CO231" s="216"/>
      <c r="CP231" s="216"/>
      <c r="CQ231" s="216"/>
      <c r="CR231" s="216"/>
      <c r="CS231" s="216"/>
      <c r="CT231" s="216"/>
      <c r="CU231" s="217"/>
      <c r="CY231" s="104"/>
      <c r="CZ231" s="105"/>
      <c r="DA231" s="105">
        <v>0</v>
      </c>
      <c r="DB231" s="105">
        <f t="shared" si="2"/>
        <v>0</v>
      </c>
      <c r="DC231" s="126">
        <f t="shared" si="3"/>
        <v>0</v>
      </c>
    </row>
    <row r="232" spans="1:107" ht="13.5" customHeight="1" thickBot="1">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276"/>
      <c r="AW232" s="277"/>
      <c r="AX232" s="277"/>
      <c r="AY232" s="277"/>
      <c r="AZ232" s="277"/>
      <c r="BA232" s="277"/>
      <c r="BB232" s="277"/>
      <c r="BC232" s="277"/>
      <c r="BD232" s="277"/>
      <c r="BE232" s="277"/>
      <c r="BF232" s="277"/>
      <c r="BG232" s="277"/>
      <c r="BH232" s="277"/>
      <c r="BI232" s="277"/>
      <c r="BJ232" s="277"/>
      <c r="BK232" s="277"/>
      <c r="BL232" s="321"/>
      <c r="BM232" s="321"/>
      <c r="BN232" s="321"/>
      <c r="BO232" s="321"/>
      <c r="BP232" s="321"/>
      <c r="BQ232" s="321"/>
      <c r="BR232" s="321"/>
      <c r="BS232" s="321"/>
      <c r="BT232" s="321"/>
      <c r="BU232" s="322"/>
      <c r="BV232" s="322"/>
      <c r="BW232" s="322"/>
      <c r="BX232" s="322"/>
      <c r="BY232" s="322"/>
      <c r="BZ232" s="322"/>
      <c r="CA232" s="322"/>
      <c r="CB232" s="322"/>
      <c r="CC232" s="322"/>
      <c r="CD232" s="322"/>
      <c r="CE232" s="322"/>
      <c r="CF232" s="322"/>
      <c r="CG232" s="322"/>
      <c r="CH232" s="322"/>
      <c r="CI232" s="322"/>
      <c r="CJ232" s="322"/>
      <c r="CK232" s="322"/>
      <c r="CL232" s="322"/>
      <c r="CM232" s="323"/>
      <c r="CN232" s="324"/>
      <c r="CO232" s="324"/>
      <c r="CP232" s="324"/>
      <c r="CQ232" s="324"/>
      <c r="CR232" s="324"/>
      <c r="CS232" s="324"/>
      <c r="CT232" s="324"/>
      <c r="CU232" s="325"/>
      <c r="CY232" s="118"/>
      <c r="CZ232" s="124"/>
      <c r="DA232" s="124">
        <v>0</v>
      </c>
      <c r="DB232" s="105">
        <f t="shared" si="2"/>
        <v>0</v>
      </c>
      <c r="DC232" s="126">
        <f t="shared" si="3"/>
        <v>0</v>
      </c>
    </row>
    <row r="233" spans="1:107" s="1" customFormat="1" ht="11.25" customHeight="1">
      <c r="A233" s="14"/>
      <c r="B233" s="14"/>
      <c r="C233" s="14"/>
      <c r="D233" s="14"/>
      <c r="E233" s="14"/>
      <c r="F233" s="14"/>
      <c r="G233" s="14"/>
      <c r="H233" s="14"/>
      <c r="I233" s="14"/>
      <c r="J233" s="14"/>
      <c r="K233" s="14"/>
      <c r="L233" s="14"/>
      <c r="M233" s="14"/>
      <c r="N233" s="14"/>
      <c r="O233" s="14"/>
      <c r="P233" s="14"/>
      <c r="Q233" s="14"/>
      <c r="R233" s="14"/>
      <c r="CY233" s="118"/>
      <c r="CZ233" s="124"/>
      <c r="DA233" s="124"/>
      <c r="DB233" s="105">
        <f t="shared" si="2"/>
        <v>0</v>
      </c>
      <c r="DC233" s="126">
        <f t="shared" si="3"/>
        <v>0</v>
      </c>
    </row>
    <row r="234" spans="1:107" s="16" customFormat="1" ht="12" customHeight="1">
      <c r="A234" s="15" t="s">
        <v>145</v>
      </c>
      <c r="CY234" s="104"/>
      <c r="CZ234" s="105"/>
      <c r="DA234" s="105"/>
      <c r="DB234" s="105">
        <f t="shared" si="2"/>
        <v>0</v>
      </c>
      <c r="DC234" s="126">
        <f t="shared" si="3"/>
        <v>0</v>
      </c>
    </row>
    <row r="235" spans="1:107" s="16" customFormat="1" ht="12" customHeight="1">
      <c r="A235" s="15" t="s">
        <v>146</v>
      </c>
      <c r="CY235" s="118"/>
      <c r="CZ235" s="124"/>
      <c r="DA235" s="124"/>
      <c r="DB235" s="105">
        <f t="shared" si="2"/>
        <v>0</v>
      </c>
      <c r="DC235" s="126">
        <f t="shared" si="3"/>
        <v>0</v>
      </c>
    </row>
    <row r="236" spans="1:107" s="87" customFormat="1" ht="11.25" customHeight="1">
      <c r="A236" s="91" t="s">
        <v>443</v>
      </c>
      <c r="B236" s="92"/>
      <c r="C236" s="92"/>
      <c r="D236" s="92"/>
      <c r="E236" s="92"/>
      <c r="F236" s="92"/>
      <c r="G236" s="92"/>
      <c r="H236" s="92"/>
      <c r="I236" s="92"/>
      <c r="J236" s="92"/>
      <c r="K236" s="92"/>
      <c r="L236" s="92"/>
      <c r="M236" s="92"/>
      <c r="CY236" s="118"/>
      <c r="CZ236" s="124"/>
      <c r="DA236" s="124"/>
      <c r="DB236" s="105">
        <f t="shared" si="2"/>
        <v>0</v>
      </c>
      <c r="DC236" s="126">
        <f t="shared" si="3"/>
        <v>0</v>
      </c>
    </row>
    <row r="237" spans="1:107" s="16" customFormat="1" ht="11.25" customHeight="1">
      <c r="A237" s="88"/>
      <c r="B237" s="156" t="s">
        <v>444</v>
      </c>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6"/>
      <c r="BC237" s="156"/>
      <c r="BD237" s="156"/>
      <c r="BE237" s="156"/>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Y237" s="104"/>
      <c r="CZ237" s="105"/>
      <c r="DA237" s="105"/>
      <c r="DB237" s="105">
        <f t="shared" si="2"/>
        <v>0</v>
      </c>
      <c r="DC237" s="126">
        <f t="shared" si="3"/>
        <v>0</v>
      </c>
    </row>
    <row r="238" spans="1:107" s="16" customFormat="1" ht="11.25" customHeight="1">
      <c r="A238" s="90"/>
      <c r="B238" s="89" t="s">
        <v>445</v>
      </c>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Y238" s="118"/>
      <c r="CZ238" s="124"/>
      <c r="DA238" s="124">
        <v>0</v>
      </c>
      <c r="DB238" s="105">
        <f t="shared" si="2"/>
        <v>0</v>
      </c>
      <c r="DC238" s="126">
        <f t="shared" si="3"/>
        <v>0</v>
      </c>
    </row>
    <row r="239" spans="1:107" s="16" customFormat="1" ht="11.25" customHeight="1">
      <c r="A239" s="89"/>
      <c r="B239" s="156" t="s">
        <v>446</v>
      </c>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89"/>
      <c r="CF239" s="89"/>
      <c r="CG239" s="89"/>
      <c r="CH239" s="89"/>
      <c r="CI239" s="89"/>
      <c r="CJ239" s="89"/>
      <c r="CK239" s="89"/>
      <c r="CL239" s="89"/>
      <c r="CM239" s="89"/>
      <c r="CN239" s="89"/>
      <c r="CO239" s="89"/>
      <c r="CP239" s="89"/>
      <c r="CQ239" s="89"/>
      <c r="CR239" s="89"/>
      <c r="CS239" s="89"/>
      <c r="CT239" s="89"/>
      <c r="CU239" s="89"/>
      <c r="CY239" s="118"/>
      <c r="CZ239" s="124"/>
      <c r="DA239" s="124"/>
      <c r="DB239" s="105">
        <f t="shared" si="2"/>
        <v>0</v>
      </c>
      <c r="DC239" s="126">
        <f t="shared" si="3"/>
        <v>0</v>
      </c>
    </row>
    <row r="240" spans="1:107" s="16" customFormat="1" ht="11.25" customHeight="1">
      <c r="A240" s="88"/>
      <c r="B240" s="157" t="s">
        <v>447</v>
      </c>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BJ240" s="157"/>
      <c r="BK240" s="157"/>
      <c r="BL240" s="157"/>
      <c r="BM240" s="157"/>
      <c r="BN240" s="157"/>
      <c r="BO240" s="157"/>
      <c r="BP240" s="157"/>
      <c r="BQ240" s="157"/>
      <c r="BR240" s="157"/>
      <c r="BS240" s="157"/>
      <c r="BT240" s="157"/>
      <c r="BU240" s="157"/>
      <c r="BV240" s="157"/>
      <c r="BW240" s="157"/>
      <c r="BX240" s="157"/>
      <c r="BY240" s="157"/>
      <c r="BZ240" s="157"/>
      <c r="CA240" s="157"/>
      <c r="CB240" s="157"/>
      <c r="CC240" s="157"/>
      <c r="CD240" s="157"/>
      <c r="CE240" s="157"/>
      <c r="CF240" s="157"/>
      <c r="CG240" s="157"/>
      <c r="CH240" s="157"/>
      <c r="CI240" s="157"/>
      <c r="CJ240" s="157"/>
      <c r="CK240" s="157"/>
      <c r="CL240" s="157"/>
      <c r="CM240" s="157"/>
      <c r="CN240" s="157"/>
      <c r="CO240" s="157"/>
      <c r="CP240" s="157"/>
      <c r="CQ240" s="157"/>
      <c r="CR240" s="157"/>
      <c r="CS240" s="157"/>
      <c r="CT240" s="157"/>
      <c r="CU240" s="157"/>
      <c r="CY240" s="118"/>
      <c r="CZ240" s="124"/>
      <c r="DA240" s="124"/>
      <c r="DB240" s="105">
        <f t="shared" si="2"/>
        <v>0</v>
      </c>
      <c r="DC240" s="126">
        <f t="shared" si="3"/>
        <v>0</v>
      </c>
    </row>
    <row r="241" spans="1:107" s="16" customFormat="1" ht="21.75" customHeight="1">
      <c r="A241" s="93"/>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c r="BM241" s="157"/>
      <c r="BN241" s="157"/>
      <c r="BO241" s="157"/>
      <c r="BP241" s="157"/>
      <c r="BQ241" s="157"/>
      <c r="BR241" s="157"/>
      <c r="BS241" s="157"/>
      <c r="BT241" s="157"/>
      <c r="BU241" s="157"/>
      <c r="BV241" s="157"/>
      <c r="BW241" s="157"/>
      <c r="BX241" s="157"/>
      <c r="BY241" s="157"/>
      <c r="BZ241" s="157"/>
      <c r="CA241" s="157"/>
      <c r="CB241" s="157"/>
      <c r="CC241" s="157"/>
      <c r="CD241" s="157"/>
      <c r="CE241" s="157"/>
      <c r="CF241" s="157"/>
      <c r="CG241" s="157"/>
      <c r="CH241" s="157"/>
      <c r="CI241" s="157"/>
      <c r="CJ241" s="157"/>
      <c r="CK241" s="157"/>
      <c r="CL241" s="157"/>
      <c r="CM241" s="157"/>
      <c r="CN241" s="157"/>
      <c r="CO241" s="157"/>
      <c r="CP241" s="157"/>
      <c r="CQ241" s="157"/>
      <c r="CR241" s="157"/>
      <c r="CS241" s="157"/>
      <c r="CT241" s="157"/>
      <c r="CU241" s="157"/>
      <c r="CY241" s="118"/>
      <c r="CZ241" s="124"/>
      <c r="DA241" s="124"/>
      <c r="DB241" s="105">
        <f t="shared" si="2"/>
        <v>0</v>
      </c>
      <c r="DC241" s="126">
        <f t="shared" si="3"/>
        <v>0</v>
      </c>
    </row>
    <row r="242" spans="1:107" s="87" customFormat="1" ht="10.5" customHeight="1">
      <c r="A242" s="91" t="s">
        <v>448</v>
      </c>
      <c r="CY242" s="104"/>
      <c r="CZ242" s="105"/>
      <c r="DA242" s="105"/>
      <c r="DB242" s="105"/>
      <c r="DC242" s="126">
        <f t="shared" si="3"/>
        <v>0</v>
      </c>
    </row>
    <row r="243" spans="1:161" s="87" customFormat="1" ht="30.75" customHeight="1">
      <c r="A243" s="94"/>
      <c r="B243" s="150" t="s">
        <v>454</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c r="AT243" s="150"/>
      <c r="AU243" s="150"/>
      <c r="AV243" s="150"/>
      <c r="AW243" s="150"/>
      <c r="AX243" s="150"/>
      <c r="AY243" s="150"/>
      <c r="AZ243" s="150"/>
      <c r="BA243" s="150"/>
      <c r="BB243" s="150"/>
      <c r="BC243" s="150"/>
      <c r="BD243" s="150"/>
      <c r="BE243" s="150"/>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50"/>
      <c r="CC243" s="150"/>
      <c r="CD243" s="150"/>
      <c r="CE243" s="150"/>
      <c r="CF243" s="150"/>
      <c r="CG243" s="150"/>
      <c r="CH243" s="150"/>
      <c r="CI243" s="150"/>
      <c r="CJ243" s="150"/>
      <c r="CK243" s="150"/>
      <c r="CL243" s="150"/>
      <c r="CM243" s="150"/>
      <c r="CN243" s="150"/>
      <c r="CO243" s="150"/>
      <c r="CP243" s="150"/>
      <c r="CQ243" s="150"/>
      <c r="CR243" s="150"/>
      <c r="CS243" s="150"/>
      <c r="CT243" s="150"/>
      <c r="CU243" s="150"/>
      <c r="CV243" s="150"/>
      <c r="CW243" s="94"/>
      <c r="CX243" s="94"/>
      <c r="CY243" s="118"/>
      <c r="CZ243" s="124"/>
      <c r="DA243" s="124"/>
      <c r="DB243" s="105">
        <f t="shared" si="2"/>
        <v>0</v>
      </c>
      <c r="DC243" s="126">
        <f t="shared" si="3"/>
        <v>0</v>
      </c>
      <c r="DD243" s="94"/>
      <c r="DE243" s="94"/>
      <c r="DF243" s="94"/>
      <c r="DG243" s="94"/>
      <c r="DH243" s="94"/>
      <c r="DI243" s="94"/>
      <c r="DJ243" s="94"/>
      <c r="DK243" s="94"/>
      <c r="DL243" s="94"/>
      <c r="DM243" s="94"/>
      <c r="DN243" s="94"/>
      <c r="DO243" s="94"/>
      <c r="DP243" s="94"/>
      <c r="DQ243" s="94"/>
      <c r="DR243" s="94"/>
      <c r="DS243" s="94"/>
      <c r="DT243" s="94"/>
      <c r="DU243" s="94"/>
      <c r="DV243" s="94"/>
      <c r="DW243" s="94"/>
      <c r="DX243" s="94"/>
      <c r="DY243" s="94"/>
      <c r="DZ243" s="94"/>
      <c r="EA243" s="94"/>
      <c r="EB243" s="94"/>
      <c r="EC243" s="94"/>
      <c r="ED243" s="94"/>
      <c r="EE243" s="94"/>
      <c r="EF243" s="94"/>
      <c r="EG243" s="94"/>
      <c r="EH243" s="94"/>
      <c r="EI243" s="94"/>
      <c r="EJ243" s="94"/>
      <c r="EK243" s="94"/>
      <c r="EL243" s="94"/>
      <c r="EM243" s="94"/>
      <c r="EN243" s="94"/>
      <c r="EO243" s="94"/>
      <c r="EP243" s="94"/>
      <c r="EQ243" s="94"/>
      <c r="ER243" s="94"/>
      <c r="ES243" s="94"/>
      <c r="ET243" s="94"/>
      <c r="EU243" s="94"/>
      <c r="EV243" s="94"/>
      <c r="EW243" s="94"/>
      <c r="EX243" s="94"/>
      <c r="EY243" s="94"/>
      <c r="EZ243" s="94"/>
      <c r="FA243" s="94"/>
      <c r="FB243" s="94"/>
      <c r="FC243" s="94"/>
      <c r="FD243" s="94"/>
      <c r="FE243" s="94"/>
    </row>
    <row r="244" spans="1:161" s="87" customFormat="1" ht="20.25" customHeight="1">
      <c r="A244" s="94" t="s">
        <v>449</v>
      </c>
      <c r="B244" s="150" t="s">
        <v>455</v>
      </c>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0"/>
      <c r="AU244" s="150"/>
      <c r="AV244" s="150"/>
      <c r="AW244" s="150"/>
      <c r="AX244" s="150"/>
      <c r="AY244" s="150"/>
      <c r="AZ244" s="150"/>
      <c r="BA244" s="150"/>
      <c r="BB244" s="150"/>
      <c r="BC244" s="150"/>
      <c r="BD244" s="150"/>
      <c r="BE244" s="150"/>
      <c r="BF244" s="150"/>
      <c r="BG244" s="150"/>
      <c r="BH244" s="150"/>
      <c r="BI244" s="150"/>
      <c r="BJ244" s="150"/>
      <c r="BK244" s="150"/>
      <c r="BL244" s="150"/>
      <c r="BM244" s="150"/>
      <c r="BN244" s="150"/>
      <c r="BO244" s="150"/>
      <c r="BP244" s="150"/>
      <c r="BQ244" s="150"/>
      <c r="BR244" s="150"/>
      <c r="BS244" s="150"/>
      <c r="BT244" s="150"/>
      <c r="BU244" s="150"/>
      <c r="BV244" s="150"/>
      <c r="BW244" s="150"/>
      <c r="BX244" s="150"/>
      <c r="BY244" s="150"/>
      <c r="BZ244" s="150"/>
      <c r="CA244" s="150"/>
      <c r="CB244" s="150"/>
      <c r="CC244" s="150"/>
      <c r="CD244" s="150"/>
      <c r="CE244" s="150"/>
      <c r="CF244" s="150"/>
      <c r="CG244" s="150"/>
      <c r="CH244" s="150"/>
      <c r="CI244" s="150"/>
      <c r="CJ244" s="150"/>
      <c r="CK244" s="150"/>
      <c r="CL244" s="150"/>
      <c r="CM244" s="150"/>
      <c r="CN244" s="150"/>
      <c r="CO244" s="150"/>
      <c r="CP244" s="150"/>
      <c r="CQ244" s="150"/>
      <c r="CR244" s="150"/>
      <c r="CS244" s="150"/>
      <c r="CT244" s="150"/>
      <c r="CU244" s="150"/>
      <c r="CV244" s="150"/>
      <c r="CW244" s="94"/>
      <c r="CX244" s="94"/>
      <c r="CY244" s="118"/>
      <c r="CZ244" s="124"/>
      <c r="DA244" s="124"/>
      <c r="DB244" s="105">
        <f t="shared" si="2"/>
        <v>0</v>
      </c>
      <c r="DC244" s="126">
        <f t="shared" si="3"/>
        <v>0</v>
      </c>
      <c r="DD244" s="94"/>
      <c r="DE244" s="94"/>
      <c r="DF244" s="94"/>
      <c r="DG244" s="94"/>
      <c r="DH244" s="94"/>
      <c r="DI244" s="94"/>
      <c r="DJ244" s="94"/>
      <c r="DK244" s="94"/>
      <c r="DL244" s="94"/>
      <c r="DM244" s="94"/>
      <c r="DN244" s="94"/>
      <c r="DO244" s="94"/>
      <c r="DP244" s="94"/>
      <c r="DQ244" s="94"/>
      <c r="DR244" s="94"/>
      <c r="DS244" s="94"/>
      <c r="DT244" s="94"/>
      <c r="DU244" s="94"/>
      <c r="DV244" s="94"/>
      <c r="DW244" s="94"/>
      <c r="DX244" s="94"/>
      <c r="DY244" s="94"/>
      <c r="DZ244" s="94"/>
      <c r="EA244" s="94"/>
      <c r="EB244" s="94"/>
      <c r="EC244" s="94"/>
      <c r="ED244" s="94"/>
      <c r="EE244" s="94"/>
      <c r="EF244" s="94"/>
      <c r="EG244" s="94"/>
      <c r="EH244" s="94"/>
      <c r="EI244" s="94"/>
      <c r="EJ244" s="94"/>
      <c r="EK244" s="94"/>
      <c r="EL244" s="94"/>
      <c r="EM244" s="94"/>
      <c r="EN244" s="94"/>
      <c r="EO244" s="94"/>
      <c r="EP244" s="94"/>
      <c r="EQ244" s="94"/>
      <c r="ER244" s="94"/>
      <c r="ES244" s="94"/>
      <c r="ET244" s="94"/>
      <c r="EU244" s="94"/>
      <c r="EV244" s="94"/>
      <c r="EW244" s="94"/>
      <c r="EX244" s="94"/>
      <c r="EY244" s="94"/>
      <c r="EZ244" s="94"/>
      <c r="FA244" s="94"/>
      <c r="FB244" s="94"/>
      <c r="FC244" s="94"/>
      <c r="FD244" s="94"/>
      <c r="FE244" s="94"/>
    </row>
    <row r="245" spans="1:161" s="87" customFormat="1" ht="30.75" customHeight="1">
      <c r="A245" s="94" t="s">
        <v>450</v>
      </c>
      <c r="B245" s="150" t="s">
        <v>456</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50"/>
      <c r="AU245" s="150"/>
      <c r="AV245" s="150"/>
      <c r="AW245" s="150"/>
      <c r="AX245" s="150"/>
      <c r="AY245" s="150"/>
      <c r="AZ245" s="150"/>
      <c r="BA245" s="150"/>
      <c r="BB245" s="150"/>
      <c r="BC245" s="150"/>
      <c r="BD245" s="150"/>
      <c r="BE245" s="150"/>
      <c r="BF245" s="150"/>
      <c r="BG245" s="150"/>
      <c r="BH245" s="150"/>
      <c r="BI245" s="150"/>
      <c r="BJ245" s="150"/>
      <c r="BK245" s="150"/>
      <c r="BL245" s="150"/>
      <c r="BM245" s="150"/>
      <c r="BN245" s="150"/>
      <c r="BO245" s="150"/>
      <c r="BP245" s="150"/>
      <c r="BQ245" s="150"/>
      <c r="BR245" s="150"/>
      <c r="BS245" s="150"/>
      <c r="BT245" s="150"/>
      <c r="BU245" s="150"/>
      <c r="BV245" s="150"/>
      <c r="BW245" s="150"/>
      <c r="BX245" s="150"/>
      <c r="BY245" s="150"/>
      <c r="BZ245" s="150"/>
      <c r="CA245" s="150"/>
      <c r="CB245" s="150"/>
      <c r="CC245" s="150"/>
      <c r="CD245" s="150"/>
      <c r="CE245" s="150"/>
      <c r="CF245" s="150"/>
      <c r="CG245" s="150"/>
      <c r="CH245" s="150"/>
      <c r="CI245" s="150"/>
      <c r="CJ245" s="150"/>
      <c r="CK245" s="150"/>
      <c r="CL245" s="150"/>
      <c r="CM245" s="150"/>
      <c r="CN245" s="150"/>
      <c r="CO245" s="150"/>
      <c r="CP245" s="150"/>
      <c r="CQ245" s="150"/>
      <c r="CR245" s="150"/>
      <c r="CS245" s="150"/>
      <c r="CT245" s="150"/>
      <c r="CU245" s="150"/>
      <c r="CV245" s="150"/>
      <c r="CW245" s="94"/>
      <c r="CX245" s="94"/>
      <c r="CY245" s="104"/>
      <c r="CZ245" s="105"/>
      <c r="DA245" s="105"/>
      <c r="DB245" s="105">
        <f t="shared" si="2"/>
        <v>0</v>
      </c>
      <c r="DC245" s="126">
        <f t="shared" si="3"/>
        <v>0</v>
      </c>
      <c r="DD245" s="94"/>
      <c r="DE245" s="94"/>
      <c r="DF245" s="94"/>
      <c r="DG245" s="94"/>
      <c r="DH245" s="94"/>
      <c r="DI245" s="94"/>
      <c r="DJ245" s="94"/>
      <c r="DK245" s="94"/>
      <c r="DL245" s="94"/>
      <c r="DM245" s="94"/>
      <c r="DN245" s="94"/>
      <c r="DO245" s="94"/>
      <c r="DP245" s="94"/>
      <c r="DQ245" s="94"/>
      <c r="DR245" s="94"/>
      <c r="DS245" s="94"/>
      <c r="DT245" s="94"/>
      <c r="DU245" s="94"/>
      <c r="DV245" s="94"/>
      <c r="DW245" s="94"/>
      <c r="DX245" s="94"/>
      <c r="DY245" s="94"/>
      <c r="DZ245" s="94"/>
      <c r="EA245" s="94"/>
      <c r="EB245" s="94"/>
      <c r="EC245" s="94"/>
      <c r="ED245" s="94"/>
      <c r="EE245" s="94"/>
      <c r="EF245" s="94"/>
      <c r="EG245" s="94"/>
      <c r="EH245" s="94"/>
      <c r="EI245" s="94"/>
      <c r="EJ245" s="94"/>
      <c r="EK245" s="94"/>
      <c r="EL245" s="94"/>
      <c r="EM245" s="94"/>
      <c r="EN245" s="94"/>
      <c r="EO245" s="94"/>
      <c r="EP245" s="94"/>
      <c r="EQ245" s="94"/>
      <c r="ER245" s="94"/>
      <c r="ES245" s="94"/>
      <c r="ET245" s="94"/>
      <c r="EU245" s="94"/>
      <c r="EV245" s="94"/>
      <c r="EW245" s="94"/>
      <c r="EX245" s="94"/>
      <c r="EY245" s="94"/>
      <c r="EZ245" s="94"/>
      <c r="FA245" s="94"/>
      <c r="FB245" s="94"/>
      <c r="FC245" s="94"/>
      <c r="FD245" s="94"/>
      <c r="FE245" s="94"/>
    </row>
    <row r="246" spans="1:107" s="87" customFormat="1" ht="11.25" customHeight="1">
      <c r="A246" s="91" t="s">
        <v>451</v>
      </c>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CY246" s="118"/>
      <c r="CZ246" s="124"/>
      <c r="DA246" s="124"/>
      <c r="DB246" s="105">
        <f t="shared" si="2"/>
        <v>0</v>
      </c>
      <c r="DC246" s="126">
        <f t="shared" si="3"/>
        <v>0</v>
      </c>
    </row>
    <row r="247" spans="1:107" s="87" customFormat="1" ht="11.25" customHeight="1">
      <c r="A247" s="91" t="s">
        <v>452</v>
      </c>
      <c r="CY247" s="118"/>
      <c r="CZ247" s="124"/>
      <c r="DA247" s="124"/>
      <c r="DB247" s="105"/>
      <c r="DC247" s="126"/>
    </row>
    <row r="248" spans="1:161" s="87" customFormat="1" ht="30.75" customHeight="1">
      <c r="A248" s="320" t="s">
        <v>453</v>
      </c>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c r="CD248" s="156"/>
      <c r="CE248" s="156"/>
      <c r="CF248" s="156"/>
      <c r="CG248" s="156"/>
      <c r="CH248" s="156"/>
      <c r="CI248" s="156"/>
      <c r="CJ248" s="156"/>
      <c r="CK248" s="156"/>
      <c r="CL248" s="156"/>
      <c r="CM248" s="156"/>
      <c r="CN248" s="156"/>
      <c r="CO248" s="156"/>
      <c r="CP248" s="156"/>
      <c r="CQ248" s="156"/>
      <c r="CR248" s="156"/>
      <c r="CS248" s="156"/>
      <c r="CT248" s="156"/>
      <c r="CU248" s="156"/>
      <c r="CV248" s="16"/>
      <c r="CW248" s="16"/>
      <c r="CX248" s="16"/>
      <c r="CY248" s="118"/>
      <c r="CZ248" s="124"/>
      <c r="DA248" s="124"/>
      <c r="DB248" s="105">
        <f t="shared" si="2"/>
        <v>0</v>
      </c>
      <c r="DC248" s="126">
        <f t="shared" si="3"/>
        <v>0</v>
      </c>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row>
    <row r="249" spans="1:107" s="16" customFormat="1" ht="11.2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c r="CA249" s="156"/>
      <c r="CB249" s="156"/>
      <c r="CC249" s="156"/>
      <c r="CD249" s="156"/>
      <c r="CE249" s="156"/>
      <c r="CF249" s="156"/>
      <c r="CG249" s="156"/>
      <c r="CH249" s="156"/>
      <c r="CI249" s="156"/>
      <c r="CJ249" s="156"/>
      <c r="CK249" s="156"/>
      <c r="CL249" s="156"/>
      <c r="CM249" s="156"/>
      <c r="CN249" s="156"/>
      <c r="CO249" s="156"/>
      <c r="CP249" s="156"/>
      <c r="CQ249" s="156"/>
      <c r="CR249" s="156"/>
      <c r="CS249" s="156"/>
      <c r="CT249" s="156"/>
      <c r="CU249" s="156"/>
      <c r="CY249" s="104"/>
      <c r="CZ249" s="105"/>
      <c r="DA249" s="105"/>
      <c r="DB249" s="105">
        <f t="shared" si="2"/>
        <v>0</v>
      </c>
      <c r="DC249" s="126">
        <f t="shared" si="3"/>
        <v>0</v>
      </c>
    </row>
    <row r="250" spans="1:107" s="16" customFormat="1" ht="11.2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6"/>
      <c r="CC250" s="156"/>
      <c r="CD250" s="156"/>
      <c r="CE250" s="156"/>
      <c r="CF250" s="156"/>
      <c r="CG250" s="156"/>
      <c r="CH250" s="156"/>
      <c r="CI250" s="156"/>
      <c r="CJ250" s="156"/>
      <c r="CK250" s="156"/>
      <c r="CL250" s="156"/>
      <c r="CM250" s="156"/>
      <c r="CN250" s="156"/>
      <c r="CO250" s="156"/>
      <c r="CP250" s="156"/>
      <c r="CQ250" s="156"/>
      <c r="CR250" s="156"/>
      <c r="CS250" s="156"/>
      <c r="CT250" s="156"/>
      <c r="CU250" s="156"/>
      <c r="CY250" s="118"/>
      <c r="CZ250" s="124"/>
      <c r="DA250" s="124"/>
      <c r="DB250" s="105">
        <f t="shared" si="2"/>
        <v>0</v>
      </c>
      <c r="DC250" s="126">
        <f t="shared" si="3"/>
        <v>0</v>
      </c>
    </row>
    <row r="251" spans="103:107" ht="12.75">
      <c r="CY251" s="118"/>
      <c r="CZ251" s="124"/>
      <c r="DA251" s="124"/>
      <c r="DB251" s="105">
        <f t="shared" si="2"/>
        <v>0</v>
      </c>
      <c r="DC251" s="126">
        <f t="shared" si="3"/>
        <v>0</v>
      </c>
    </row>
    <row r="252" spans="103:107" ht="12.75">
      <c r="CY252" s="104"/>
      <c r="CZ252" s="105"/>
      <c r="DA252" s="105"/>
      <c r="DB252" s="105">
        <f t="shared" si="2"/>
        <v>0</v>
      </c>
      <c r="DC252" s="126"/>
    </row>
    <row r="253" spans="103:107" ht="12.75">
      <c r="CY253" s="118"/>
      <c r="CZ253" s="124"/>
      <c r="DA253" s="124"/>
      <c r="DB253" s="105"/>
      <c r="DC253" s="126">
        <f t="shared" si="3"/>
        <v>0</v>
      </c>
    </row>
    <row r="254" spans="103:107" ht="12.75">
      <c r="CY254" s="118"/>
      <c r="CZ254" s="124"/>
      <c r="DA254" s="124"/>
      <c r="DB254" s="105">
        <f t="shared" si="2"/>
        <v>0</v>
      </c>
      <c r="DC254" s="126">
        <f t="shared" si="3"/>
        <v>0</v>
      </c>
    </row>
    <row r="255" spans="103:107" ht="12.75">
      <c r="CY255" s="104"/>
      <c r="CZ255" s="105"/>
      <c r="DA255" s="105"/>
      <c r="DB255" s="105">
        <f aca="true" t="shared" si="5" ref="DB255:DB287">CZ255</f>
        <v>0</v>
      </c>
      <c r="DC255" s="126">
        <f t="shared" si="3"/>
        <v>0</v>
      </c>
    </row>
    <row r="256" spans="103:107" ht="12.75">
      <c r="CY256" s="118"/>
      <c r="CZ256" s="124"/>
      <c r="DA256" s="124"/>
      <c r="DB256" s="105">
        <f t="shared" si="5"/>
        <v>0</v>
      </c>
      <c r="DC256" s="126">
        <f aca="true" t="shared" si="6" ref="DC256:DC261">CZ256</f>
        <v>0</v>
      </c>
    </row>
    <row r="257" spans="103:107" ht="12.75">
      <c r="CY257" s="118"/>
      <c r="CZ257" s="124"/>
      <c r="DA257" s="124"/>
      <c r="DB257" s="105">
        <f>CZ257</f>
        <v>0</v>
      </c>
      <c r="DC257" s="126">
        <f t="shared" si="6"/>
        <v>0</v>
      </c>
    </row>
    <row r="258" spans="103:107" ht="12.75">
      <c r="CY258" s="118"/>
      <c r="CZ258" s="124"/>
      <c r="DA258" s="124"/>
      <c r="DB258" s="105">
        <f t="shared" si="5"/>
        <v>0</v>
      </c>
      <c r="DC258" s="126">
        <f t="shared" si="6"/>
        <v>0</v>
      </c>
    </row>
    <row r="259" spans="103:107" ht="12.75">
      <c r="CY259" s="118"/>
      <c r="CZ259" s="124"/>
      <c r="DA259" s="124"/>
      <c r="DB259" s="105">
        <f t="shared" si="5"/>
        <v>0</v>
      </c>
      <c r="DC259" s="126">
        <f t="shared" si="6"/>
        <v>0</v>
      </c>
    </row>
    <row r="260" spans="103:107" ht="12.75">
      <c r="CY260" s="104"/>
      <c r="CZ260" s="105"/>
      <c r="DA260" s="105"/>
      <c r="DB260" s="105">
        <f t="shared" si="5"/>
        <v>0</v>
      </c>
      <c r="DC260" s="126">
        <f t="shared" si="6"/>
        <v>0</v>
      </c>
    </row>
    <row r="261" spans="103:107" ht="12.75">
      <c r="CY261" s="104"/>
      <c r="CZ261" s="105"/>
      <c r="DA261" s="105"/>
      <c r="DB261" s="105">
        <f>CZ261</f>
        <v>0</v>
      </c>
      <c r="DC261" s="126">
        <f t="shared" si="6"/>
        <v>0</v>
      </c>
    </row>
    <row r="262" spans="103:107" ht="12.75">
      <c r="CY262" s="118"/>
      <c r="CZ262" s="124"/>
      <c r="DA262" s="124"/>
      <c r="DB262" s="105">
        <f t="shared" si="5"/>
        <v>0</v>
      </c>
      <c r="DC262" s="126">
        <f>CZ262</f>
        <v>0</v>
      </c>
    </row>
    <row r="263" spans="103:107" ht="12.75">
      <c r="CY263" s="118"/>
      <c r="CZ263" s="124"/>
      <c r="DA263" s="124"/>
      <c r="DB263" s="105"/>
      <c r="DC263" s="126">
        <f>CZ263</f>
        <v>0</v>
      </c>
    </row>
    <row r="264" spans="103:107" ht="12.75">
      <c r="CY264" s="118"/>
      <c r="CZ264" s="124"/>
      <c r="DA264" s="124"/>
      <c r="DB264" s="105">
        <f t="shared" si="5"/>
        <v>0</v>
      </c>
      <c r="DC264" s="126">
        <f>CZ264</f>
        <v>0</v>
      </c>
    </row>
    <row r="265" spans="103:107" ht="12.75">
      <c r="CY265" s="122"/>
      <c r="CZ265" s="129"/>
      <c r="DA265" s="129"/>
      <c r="DB265" s="105"/>
      <c r="DC265" s="126"/>
    </row>
    <row r="266" spans="103:107" ht="12.75">
      <c r="CY266" s="122"/>
      <c r="CZ266" s="129"/>
      <c r="DA266" s="129"/>
      <c r="DB266" s="105"/>
      <c r="DC266" s="126"/>
    </row>
    <row r="267" spans="103:107" ht="12.75">
      <c r="CY267" s="104"/>
      <c r="CZ267" s="105"/>
      <c r="DA267" s="105"/>
      <c r="DB267" s="105">
        <f>CZ267</f>
        <v>0</v>
      </c>
      <c r="DC267" s="126"/>
    </row>
    <row r="268" spans="103:107" ht="12.75">
      <c r="CY268" s="118"/>
      <c r="CZ268" s="124"/>
      <c r="DA268" s="124"/>
      <c r="DB268" s="105"/>
      <c r="DC268" s="126">
        <f>CZ268</f>
        <v>0</v>
      </c>
    </row>
    <row r="269" spans="103:107" ht="12.75">
      <c r="CY269" s="122"/>
      <c r="CZ269" s="129"/>
      <c r="DA269" s="129"/>
      <c r="DB269" s="105"/>
      <c r="DC269" s="126"/>
    </row>
    <row r="270" spans="103:107" ht="12.75">
      <c r="CY270" s="363"/>
      <c r="CZ270" s="347"/>
      <c r="DA270" s="347"/>
      <c r="DB270" s="105">
        <f t="shared" si="5"/>
        <v>0</v>
      </c>
      <c r="DC270" s="99"/>
    </row>
    <row r="271" spans="103:107" ht="12.75">
      <c r="CY271" s="364"/>
      <c r="CZ271" s="348"/>
      <c r="DA271" s="348"/>
      <c r="DB271" s="105">
        <f t="shared" si="5"/>
        <v>0</v>
      </c>
      <c r="DC271" s="99"/>
    </row>
    <row r="272" spans="103:107" ht="12.75">
      <c r="CY272" s="345"/>
      <c r="CZ272" s="347"/>
      <c r="DA272" s="347"/>
      <c r="DB272" s="105">
        <f t="shared" si="5"/>
        <v>0</v>
      </c>
      <c r="DC272" s="99"/>
    </row>
    <row r="273" spans="103:107" ht="12.75">
      <c r="CY273" s="349"/>
      <c r="CZ273" s="350"/>
      <c r="DA273" s="350"/>
      <c r="DB273" s="105">
        <f t="shared" si="5"/>
        <v>0</v>
      </c>
      <c r="DC273" s="99"/>
    </row>
    <row r="274" spans="103:107" ht="12.75">
      <c r="CY274" s="346"/>
      <c r="CZ274" s="348"/>
      <c r="DA274" s="348"/>
      <c r="DB274" s="105">
        <f t="shared" si="5"/>
        <v>0</v>
      </c>
      <c r="DC274" s="99"/>
    </row>
    <row r="275" spans="103:107" ht="12.75">
      <c r="CY275" s="106"/>
      <c r="CZ275" s="107"/>
      <c r="DA275" s="107"/>
      <c r="DB275" s="105">
        <f t="shared" si="5"/>
        <v>0</v>
      </c>
      <c r="DC275" s="99"/>
    </row>
    <row r="276" spans="103:107" ht="12.75">
      <c r="CY276" s="104"/>
      <c r="CZ276" s="105"/>
      <c r="DA276" s="105"/>
      <c r="DB276" s="105">
        <f t="shared" si="5"/>
        <v>0</v>
      </c>
      <c r="DC276" s="100"/>
    </row>
    <row r="277" spans="103:107" ht="12.75">
      <c r="CY277" s="345"/>
      <c r="CZ277" s="347"/>
      <c r="DA277" s="347"/>
      <c r="DB277" s="105">
        <f t="shared" si="5"/>
        <v>0</v>
      </c>
      <c r="DC277" s="100"/>
    </row>
    <row r="278" spans="103:107" ht="12.75">
      <c r="CY278" s="346"/>
      <c r="CZ278" s="348"/>
      <c r="DA278" s="348"/>
      <c r="DB278" s="105">
        <f t="shared" si="5"/>
        <v>0</v>
      </c>
      <c r="DC278" s="100"/>
    </row>
    <row r="279" spans="103:107" ht="12.75">
      <c r="CY279" s="104"/>
      <c r="CZ279" s="105"/>
      <c r="DA279" s="105"/>
      <c r="DB279" s="105">
        <f t="shared" si="5"/>
        <v>0</v>
      </c>
      <c r="DC279" s="100"/>
    </row>
    <row r="280" spans="103:107" ht="12.75">
      <c r="CY280" s="104"/>
      <c r="CZ280" s="105"/>
      <c r="DA280" s="105"/>
      <c r="DB280" s="105">
        <f t="shared" si="5"/>
        <v>0</v>
      </c>
      <c r="DC280" s="100"/>
    </row>
    <row r="281" spans="103:107" ht="12.75">
      <c r="CY281" s="104"/>
      <c r="CZ281" s="105"/>
      <c r="DA281" s="105"/>
      <c r="DB281" s="105"/>
      <c r="DC281" s="100"/>
    </row>
    <row r="282" spans="103:107" ht="12.75">
      <c r="CY282" s="104"/>
      <c r="CZ282" s="105"/>
      <c r="DA282" s="105"/>
      <c r="DB282" s="105"/>
      <c r="DC282" s="100"/>
    </row>
    <row r="283" spans="103:107" ht="12.75">
      <c r="CY283" s="104"/>
      <c r="CZ283" s="105"/>
      <c r="DA283" s="105"/>
      <c r="DB283" s="105"/>
      <c r="DC283" s="100"/>
    </row>
    <row r="284" spans="103:107" ht="12.75">
      <c r="CY284" s="104"/>
      <c r="CZ284" s="105"/>
      <c r="DA284" s="105"/>
      <c r="DB284" s="105">
        <f t="shared" si="5"/>
        <v>0</v>
      </c>
      <c r="DC284" s="100"/>
    </row>
    <row r="285" spans="103:107" ht="12.75">
      <c r="CY285" s="345"/>
      <c r="CZ285" s="347"/>
      <c r="DA285" s="347"/>
      <c r="DB285" s="105">
        <f t="shared" si="5"/>
        <v>0</v>
      </c>
      <c r="DC285" s="100"/>
    </row>
    <row r="286" spans="103:107" ht="12.75">
      <c r="CY286" s="346"/>
      <c r="CZ286" s="348"/>
      <c r="DA286" s="348"/>
      <c r="DB286" s="105">
        <f t="shared" si="5"/>
        <v>0</v>
      </c>
      <c r="DC286" s="100"/>
    </row>
    <row r="287" spans="103:107" ht="12.75">
      <c r="CY287" s="104"/>
      <c r="CZ287" s="105"/>
      <c r="DA287" s="105"/>
      <c r="DB287" s="105">
        <f t="shared" si="5"/>
        <v>0</v>
      </c>
      <c r="DC287" s="99"/>
    </row>
    <row r="288" spans="103:107" ht="12.75">
      <c r="CY288" s="130"/>
      <c r="CZ288" s="131"/>
      <c r="DA288" s="131"/>
      <c r="DB288" s="131"/>
      <c r="DC288" s="132"/>
    </row>
  </sheetData>
  <sheetProtection/>
  <mergeCells count="1276">
    <mergeCell ref="CY277:CY278"/>
    <mergeCell ref="CZ277:CZ278"/>
    <mergeCell ref="DA277:DA278"/>
    <mergeCell ref="CY285:CY286"/>
    <mergeCell ref="CZ285:CZ286"/>
    <mergeCell ref="DA285:DA286"/>
    <mergeCell ref="CY270:CY271"/>
    <mergeCell ref="CZ270:CZ271"/>
    <mergeCell ref="DA270:DA271"/>
    <mergeCell ref="CY272:CY274"/>
    <mergeCell ref="CZ272:CZ274"/>
    <mergeCell ref="DA272:DA274"/>
    <mergeCell ref="CY170:CY171"/>
    <mergeCell ref="CZ170:CZ171"/>
    <mergeCell ref="DA170:DA171"/>
    <mergeCell ref="CY172:CY173"/>
    <mergeCell ref="CZ172:CZ173"/>
    <mergeCell ref="DA172:DA173"/>
    <mergeCell ref="CY155:CY156"/>
    <mergeCell ref="CZ155:CZ156"/>
    <mergeCell ref="DA155:DA156"/>
    <mergeCell ref="CY158:CY159"/>
    <mergeCell ref="CZ158:CZ159"/>
    <mergeCell ref="DA158:DA159"/>
    <mergeCell ref="CY148:CY149"/>
    <mergeCell ref="CZ148:CZ149"/>
    <mergeCell ref="DA148:DA149"/>
    <mergeCell ref="CY151:CY152"/>
    <mergeCell ref="CZ151:CZ152"/>
    <mergeCell ref="DA151:DA152"/>
    <mergeCell ref="CY134:CY135"/>
    <mergeCell ref="CZ134:CZ135"/>
    <mergeCell ref="DA134:DA135"/>
    <mergeCell ref="CY141:CY142"/>
    <mergeCell ref="CZ141:CZ142"/>
    <mergeCell ref="DA141:DA142"/>
    <mergeCell ref="CY127:CY129"/>
    <mergeCell ref="DA127:DA129"/>
    <mergeCell ref="DA121:DA122"/>
    <mergeCell ref="CZ121:CZ122"/>
    <mergeCell ref="BU196:CC196"/>
    <mergeCell ref="CD196:CL196"/>
    <mergeCell ref="BU152:CC153"/>
    <mergeCell ref="CM155:CU210"/>
    <mergeCell ref="CD154:CL154"/>
    <mergeCell ref="CM150:CU151"/>
    <mergeCell ref="CY111:CY112"/>
    <mergeCell ref="CZ111:CZ112"/>
    <mergeCell ref="DA111:DA112"/>
    <mergeCell ref="CY113:CY115"/>
    <mergeCell ref="CZ113:CZ115"/>
    <mergeCell ref="DA113:DA115"/>
    <mergeCell ref="CY106:CY107"/>
    <mergeCell ref="CZ106:CZ107"/>
    <mergeCell ref="DA106:DA107"/>
    <mergeCell ref="CY108:CY109"/>
    <mergeCell ref="CZ108:CZ109"/>
    <mergeCell ref="DA108:DA109"/>
    <mergeCell ref="CY102:CY103"/>
    <mergeCell ref="CZ102:CZ103"/>
    <mergeCell ref="DA102:DA103"/>
    <mergeCell ref="CY104:CY105"/>
    <mergeCell ref="CZ104:CZ105"/>
    <mergeCell ref="DA104:DA105"/>
    <mergeCell ref="CY90:CY91"/>
    <mergeCell ref="DA90:DA91"/>
    <mergeCell ref="CY92:CY93"/>
    <mergeCell ref="CZ92:CZ93"/>
    <mergeCell ref="DA92:DA93"/>
    <mergeCell ref="CY72:CY73"/>
    <mergeCell ref="DA72:DA73"/>
    <mergeCell ref="CY84:CY85"/>
    <mergeCell ref="CZ84:CZ85"/>
    <mergeCell ref="DA84:DA85"/>
    <mergeCell ref="CY53:CY54"/>
    <mergeCell ref="CZ53:CZ54"/>
    <mergeCell ref="DA53:DA54"/>
    <mergeCell ref="CY70:CY71"/>
    <mergeCell ref="CZ70:CZ71"/>
    <mergeCell ref="DA70:DA71"/>
    <mergeCell ref="CY46:CY47"/>
    <mergeCell ref="CZ46:CZ47"/>
    <mergeCell ref="DA46:DA47"/>
    <mergeCell ref="CY50:CY51"/>
    <mergeCell ref="CZ50:CZ51"/>
    <mergeCell ref="DA50:DA51"/>
    <mergeCell ref="DB33:DC33"/>
    <mergeCell ref="CY38:CY39"/>
    <mergeCell ref="CZ38:CZ39"/>
    <mergeCell ref="DA38:DA39"/>
    <mergeCell ref="CY42:CY45"/>
    <mergeCell ref="CZ42:CZ45"/>
    <mergeCell ref="DA42:DA45"/>
    <mergeCell ref="DB42:DB45"/>
    <mergeCell ref="DC42:DC45"/>
    <mergeCell ref="CD156:CL156"/>
    <mergeCell ref="BU184:CC184"/>
    <mergeCell ref="CD167:CL167"/>
    <mergeCell ref="CD183:CL183"/>
    <mergeCell ref="BU166:CC166"/>
    <mergeCell ref="BU167:CC167"/>
    <mergeCell ref="CD184:CL184"/>
    <mergeCell ref="CD171:CL171"/>
    <mergeCell ref="BU171:CC171"/>
    <mergeCell ref="BU168:CC168"/>
    <mergeCell ref="CD210:CL210"/>
    <mergeCell ref="CD193:CL193"/>
    <mergeCell ref="AZ184:BE184"/>
    <mergeCell ref="AZ185:BE185"/>
    <mergeCell ref="BU215:CC215"/>
    <mergeCell ref="BU216:CC216"/>
    <mergeCell ref="CD215:CL215"/>
    <mergeCell ref="CD216:CL216"/>
    <mergeCell ref="AZ216:BE216"/>
    <mergeCell ref="BF215:BK215"/>
    <mergeCell ref="BF216:BK216"/>
    <mergeCell ref="BL215:BT215"/>
    <mergeCell ref="BL216:BT216"/>
    <mergeCell ref="BF212:BK212"/>
    <mergeCell ref="BF213:BK213"/>
    <mergeCell ref="AZ215:BE215"/>
    <mergeCell ref="A214:AU214"/>
    <mergeCell ref="AV214:AY214"/>
    <mergeCell ref="AZ214:BE214"/>
    <mergeCell ref="A212:AU212"/>
    <mergeCell ref="A213:AU213"/>
    <mergeCell ref="AV212:AY212"/>
    <mergeCell ref="AV213:AY213"/>
    <mergeCell ref="AZ212:BE212"/>
    <mergeCell ref="AZ213:BE213"/>
    <mergeCell ref="BL175:BT175"/>
    <mergeCell ref="AZ183:BE183"/>
    <mergeCell ref="AZ168:BE168"/>
    <mergeCell ref="BL176:BT176"/>
    <mergeCell ref="AZ171:BE171"/>
    <mergeCell ref="BL183:BT183"/>
    <mergeCell ref="BL168:BT168"/>
    <mergeCell ref="BU176:CC176"/>
    <mergeCell ref="BF201:BK201"/>
    <mergeCell ref="BL201:BT201"/>
    <mergeCell ref="BU183:CC183"/>
    <mergeCell ref="BU201:CC201"/>
    <mergeCell ref="BU191:CC191"/>
    <mergeCell ref="BU192:CC192"/>
    <mergeCell ref="BU180:CC180"/>
    <mergeCell ref="AZ94:BE94"/>
    <mergeCell ref="BF94:BK94"/>
    <mergeCell ref="AZ125:BE125"/>
    <mergeCell ref="BF125:BK125"/>
    <mergeCell ref="BL125:BT125"/>
    <mergeCell ref="CM73:CU73"/>
    <mergeCell ref="CD79:CL79"/>
    <mergeCell ref="CD116:CL118"/>
    <mergeCell ref="CD91:CL91"/>
    <mergeCell ref="BL90:BT90"/>
    <mergeCell ref="CD166:CL166"/>
    <mergeCell ref="BL81:BT81"/>
    <mergeCell ref="A210:AU210"/>
    <mergeCell ref="AZ210:BE210"/>
    <mergeCell ref="BF210:BK210"/>
    <mergeCell ref="BL210:BT210"/>
    <mergeCell ref="BU210:CC210"/>
    <mergeCell ref="BF169:BK169"/>
    <mergeCell ref="AZ156:BE156"/>
    <mergeCell ref="BF156:BK156"/>
    <mergeCell ref="BL156:BT156"/>
    <mergeCell ref="BU156:CC156"/>
    <mergeCell ref="CD168:CL168"/>
    <mergeCell ref="AZ163:BE163"/>
    <mergeCell ref="BF163:BK163"/>
    <mergeCell ref="BL163:BT163"/>
    <mergeCell ref="BU163:CC163"/>
    <mergeCell ref="AZ162:BE162"/>
    <mergeCell ref="BF162:BK162"/>
    <mergeCell ref="BL162:BT162"/>
    <mergeCell ref="BF152:BK153"/>
    <mergeCell ref="CD149:CL149"/>
    <mergeCell ref="CD146:CL146"/>
    <mergeCell ref="BF182:BK182"/>
    <mergeCell ref="BL182:BT182"/>
    <mergeCell ref="BF171:BK171"/>
    <mergeCell ref="BL171:BT171"/>
    <mergeCell ref="BL154:BT154"/>
    <mergeCell ref="CD157:CL157"/>
    <mergeCell ref="BF158:BK158"/>
    <mergeCell ref="BU90:CC90"/>
    <mergeCell ref="BL152:BT153"/>
    <mergeCell ref="BF183:BK183"/>
    <mergeCell ref="BL181:BT181"/>
    <mergeCell ref="BU175:CC175"/>
    <mergeCell ref="BL179:BT179"/>
    <mergeCell ref="BU177:CC177"/>
    <mergeCell ref="BF157:BK157"/>
    <mergeCell ref="BL157:BT157"/>
    <mergeCell ref="BU157:CC157"/>
    <mergeCell ref="AZ195:BE195"/>
    <mergeCell ref="BF195:BK195"/>
    <mergeCell ref="BL195:BT195"/>
    <mergeCell ref="BU195:CC195"/>
    <mergeCell ref="BL94:BT94"/>
    <mergeCell ref="BU94:CC94"/>
    <mergeCell ref="BU154:CC154"/>
    <mergeCell ref="BL167:BT167"/>
    <mergeCell ref="BF166:BK166"/>
    <mergeCell ref="BL166:BT166"/>
    <mergeCell ref="CD61:CL61"/>
    <mergeCell ref="BF59:BK59"/>
    <mergeCell ref="BU50:CC51"/>
    <mergeCell ref="AZ194:BE194"/>
    <mergeCell ref="BF194:BK194"/>
    <mergeCell ref="BL194:BT194"/>
    <mergeCell ref="BU194:CC194"/>
    <mergeCell ref="CD94:CL94"/>
    <mergeCell ref="BU88:CC89"/>
    <mergeCell ref="CD88:CL89"/>
    <mergeCell ref="AZ93:BE93"/>
    <mergeCell ref="BF93:BK93"/>
    <mergeCell ref="BL93:BT93"/>
    <mergeCell ref="BU93:CC93"/>
    <mergeCell ref="CD93:CL93"/>
    <mergeCell ref="BF91:BK91"/>
    <mergeCell ref="AZ79:BE79"/>
    <mergeCell ref="A2:AS2"/>
    <mergeCell ref="A4:Y4"/>
    <mergeCell ref="CD68:CL68"/>
    <mergeCell ref="A47:AU47"/>
    <mergeCell ref="AV68:AY68"/>
    <mergeCell ref="AZ68:BE68"/>
    <mergeCell ref="BF68:BK68"/>
    <mergeCell ref="BL68:BT68"/>
    <mergeCell ref="BF41:BK41"/>
    <mergeCell ref="BF116:BK118"/>
    <mergeCell ref="BU150:CC151"/>
    <mergeCell ref="BF149:BK149"/>
    <mergeCell ref="BL147:BT148"/>
    <mergeCell ref="BU147:CC148"/>
    <mergeCell ref="BF150:BK151"/>
    <mergeCell ref="BL146:BT146"/>
    <mergeCell ref="BU146:CC146"/>
    <mergeCell ref="BL137:BT138"/>
    <mergeCell ref="BU137:CC138"/>
    <mergeCell ref="BU219:CC221"/>
    <mergeCell ref="CD219:CL221"/>
    <mergeCell ref="A157:AU157"/>
    <mergeCell ref="A180:AU180"/>
    <mergeCell ref="A181:AU181"/>
    <mergeCell ref="AZ193:BE193"/>
    <mergeCell ref="CD201:CL201"/>
    <mergeCell ref="AZ201:BE201"/>
    <mergeCell ref="BL219:BT221"/>
    <mergeCell ref="AZ157:BE157"/>
    <mergeCell ref="CM116:CU118"/>
    <mergeCell ref="AZ116:BE118"/>
    <mergeCell ref="CM154:CU154"/>
    <mergeCell ref="CD152:CL153"/>
    <mergeCell ref="CM152:CU153"/>
    <mergeCell ref="CM119:CU119"/>
    <mergeCell ref="AZ152:BE153"/>
    <mergeCell ref="CM149:CU149"/>
    <mergeCell ref="CD147:CL148"/>
    <mergeCell ref="AZ154:BE154"/>
    <mergeCell ref="CD224:CL224"/>
    <mergeCell ref="CM224:CU224"/>
    <mergeCell ref="BL217:BT218"/>
    <mergeCell ref="AV217:AY218"/>
    <mergeCell ref="AZ217:BE218"/>
    <mergeCell ref="BF217:BK218"/>
    <mergeCell ref="CM219:CU221"/>
    <mergeCell ref="AV222:AY223"/>
    <mergeCell ref="AZ222:BE223"/>
    <mergeCell ref="BF222:BK223"/>
    <mergeCell ref="A142:AU142"/>
    <mergeCell ref="A155:AU155"/>
    <mergeCell ref="AV97:AY98"/>
    <mergeCell ref="A69:AU69"/>
    <mergeCell ref="AV69:AY70"/>
    <mergeCell ref="A70:AU70"/>
    <mergeCell ref="A98:AU98"/>
    <mergeCell ref="A100:AU100"/>
    <mergeCell ref="AV154:AY154"/>
    <mergeCell ref="AV152:AY153"/>
    <mergeCell ref="A248:CU250"/>
    <mergeCell ref="BL232:BT232"/>
    <mergeCell ref="BU232:CC232"/>
    <mergeCell ref="CD232:CL232"/>
    <mergeCell ref="CM232:CU232"/>
    <mergeCell ref="A232:AU232"/>
    <mergeCell ref="AV232:AY232"/>
    <mergeCell ref="AZ232:BE232"/>
    <mergeCell ref="BF232:BK232"/>
    <mergeCell ref="B243:CV243"/>
    <mergeCell ref="BL230:BT231"/>
    <mergeCell ref="BU230:CC231"/>
    <mergeCell ref="CD230:CL231"/>
    <mergeCell ref="CM230:CU231"/>
    <mergeCell ref="A230:AU230"/>
    <mergeCell ref="AV230:AY231"/>
    <mergeCell ref="AZ230:BE231"/>
    <mergeCell ref="BF230:BK231"/>
    <mergeCell ref="A231:AU231"/>
    <mergeCell ref="BL229:BT229"/>
    <mergeCell ref="BU229:CC229"/>
    <mergeCell ref="CD229:CL229"/>
    <mergeCell ref="CM229:CU229"/>
    <mergeCell ref="A229:AU229"/>
    <mergeCell ref="AV229:AY229"/>
    <mergeCell ref="AZ229:BE229"/>
    <mergeCell ref="BF229:BK229"/>
    <mergeCell ref="BL228:BT228"/>
    <mergeCell ref="BU228:CC228"/>
    <mergeCell ref="CD228:CL228"/>
    <mergeCell ref="CM228:CU228"/>
    <mergeCell ref="A228:AU228"/>
    <mergeCell ref="AV228:AY228"/>
    <mergeCell ref="AZ228:BE228"/>
    <mergeCell ref="BF228:BK228"/>
    <mergeCell ref="BL227:BT227"/>
    <mergeCell ref="BU227:CC227"/>
    <mergeCell ref="CD227:CL227"/>
    <mergeCell ref="CM227:CU227"/>
    <mergeCell ref="A227:AU227"/>
    <mergeCell ref="AV227:AY227"/>
    <mergeCell ref="AZ227:BE227"/>
    <mergeCell ref="BF227:BK227"/>
    <mergeCell ref="BU225:CC226"/>
    <mergeCell ref="CD225:CL226"/>
    <mergeCell ref="CM225:CU226"/>
    <mergeCell ref="A225:AU225"/>
    <mergeCell ref="AV225:AY226"/>
    <mergeCell ref="AZ225:BE226"/>
    <mergeCell ref="BF225:BK226"/>
    <mergeCell ref="A226:AU226"/>
    <mergeCell ref="BL225:BT226"/>
    <mergeCell ref="A218:AU218"/>
    <mergeCell ref="A115:AU115"/>
    <mergeCell ref="A217:AU217"/>
    <mergeCell ref="A53:AU53"/>
    <mergeCell ref="A62:AU62"/>
    <mergeCell ref="A68:AU68"/>
    <mergeCell ref="A154:AU154"/>
    <mergeCell ref="A64:AU64"/>
    <mergeCell ref="A152:AU152"/>
    <mergeCell ref="A149:AU149"/>
    <mergeCell ref="CM41:CU41"/>
    <mergeCell ref="BL222:BT223"/>
    <mergeCell ref="BU222:CC223"/>
    <mergeCell ref="CD222:CL223"/>
    <mergeCell ref="CM222:CU223"/>
    <mergeCell ref="BU217:CC218"/>
    <mergeCell ref="CD217:CL218"/>
    <mergeCell ref="CM217:CU218"/>
    <mergeCell ref="BU68:CC68"/>
    <mergeCell ref="BL41:BT41"/>
    <mergeCell ref="A118:AU118"/>
    <mergeCell ref="CD119:CL119"/>
    <mergeCell ref="A153:AU153"/>
    <mergeCell ref="BF154:BK154"/>
    <mergeCell ref="BL150:BT151"/>
    <mergeCell ref="CD150:CL151"/>
    <mergeCell ref="AV149:AY149"/>
    <mergeCell ref="AZ149:BE149"/>
    <mergeCell ref="A150:AU150"/>
    <mergeCell ref="AV150:AY151"/>
    <mergeCell ref="A223:AU223"/>
    <mergeCell ref="AV219:AY221"/>
    <mergeCell ref="AZ219:BE221"/>
    <mergeCell ref="BF219:BK221"/>
    <mergeCell ref="A221:AU221"/>
    <mergeCell ref="A219:AU219"/>
    <mergeCell ref="A220:AU220"/>
    <mergeCell ref="A222:AU222"/>
    <mergeCell ref="A151:AU151"/>
    <mergeCell ref="BL149:BT149"/>
    <mergeCell ref="BU149:CC149"/>
    <mergeCell ref="CM147:CU148"/>
    <mergeCell ref="A147:AU147"/>
    <mergeCell ref="AV147:AY148"/>
    <mergeCell ref="AZ147:BE148"/>
    <mergeCell ref="BF147:BK148"/>
    <mergeCell ref="A148:AU148"/>
    <mergeCell ref="AZ150:BE151"/>
    <mergeCell ref="CM146:CU146"/>
    <mergeCell ref="A146:AU146"/>
    <mergeCell ref="AV146:AY146"/>
    <mergeCell ref="AZ146:BE146"/>
    <mergeCell ref="BF146:BK146"/>
    <mergeCell ref="BL140:BT141"/>
    <mergeCell ref="BU140:CC141"/>
    <mergeCell ref="CD140:CL141"/>
    <mergeCell ref="CM140:CU141"/>
    <mergeCell ref="A140:AU140"/>
    <mergeCell ref="AV140:AY141"/>
    <mergeCell ref="AZ140:BE141"/>
    <mergeCell ref="BF140:BK141"/>
    <mergeCell ref="A141:AU141"/>
    <mergeCell ref="BL139:BT139"/>
    <mergeCell ref="BU139:CC139"/>
    <mergeCell ref="CD139:CL139"/>
    <mergeCell ref="CM139:CU139"/>
    <mergeCell ref="A139:AU139"/>
    <mergeCell ref="AV139:AY139"/>
    <mergeCell ref="AZ139:BE139"/>
    <mergeCell ref="BF139:BK139"/>
    <mergeCell ref="CD137:CL138"/>
    <mergeCell ref="CM137:CU138"/>
    <mergeCell ref="A137:AU137"/>
    <mergeCell ref="AV137:AY138"/>
    <mergeCell ref="AZ137:BE138"/>
    <mergeCell ref="BF137:BK138"/>
    <mergeCell ref="A138:AU138"/>
    <mergeCell ref="BL136:BT136"/>
    <mergeCell ref="BU136:CC136"/>
    <mergeCell ref="CD136:CL136"/>
    <mergeCell ref="CM136:CU136"/>
    <mergeCell ref="A136:AU136"/>
    <mergeCell ref="AV136:AY136"/>
    <mergeCell ref="AZ136:BE136"/>
    <mergeCell ref="BF136:BK136"/>
    <mergeCell ref="BU131:CC131"/>
    <mergeCell ref="CD131:CL131"/>
    <mergeCell ref="CM131:CU131"/>
    <mergeCell ref="A131:AU131"/>
    <mergeCell ref="AV131:AY131"/>
    <mergeCell ref="AZ131:BE131"/>
    <mergeCell ref="BF131:BK131"/>
    <mergeCell ref="AZ123:BE123"/>
    <mergeCell ref="BF123:BK123"/>
    <mergeCell ref="BL123:BT123"/>
    <mergeCell ref="AZ124:BE124"/>
    <mergeCell ref="CM127:CU128"/>
    <mergeCell ref="A127:AU127"/>
    <mergeCell ref="AV127:AY128"/>
    <mergeCell ref="AZ127:BE128"/>
    <mergeCell ref="BF127:BK128"/>
    <mergeCell ref="A128:AU128"/>
    <mergeCell ref="CM120:CU120"/>
    <mergeCell ref="A120:AU120"/>
    <mergeCell ref="AV120:AY120"/>
    <mergeCell ref="AZ120:BE120"/>
    <mergeCell ref="BF120:BK120"/>
    <mergeCell ref="BL121:BT122"/>
    <mergeCell ref="BU121:CC122"/>
    <mergeCell ref="CD121:CL122"/>
    <mergeCell ref="CM121:CU122"/>
    <mergeCell ref="A121:AU121"/>
    <mergeCell ref="A224:AU224"/>
    <mergeCell ref="AV224:AY224"/>
    <mergeCell ref="BL114:BT115"/>
    <mergeCell ref="BU114:CC115"/>
    <mergeCell ref="CD114:CL115"/>
    <mergeCell ref="CM114:CU115"/>
    <mergeCell ref="A114:AU114"/>
    <mergeCell ref="AV114:AY115"/>
    <mergeCell ref="AZ114:BE115"/>
    <mergeCell ref="BF114:BK115"/>
    <mergeCell ref="BL113:BT113"/>
    <mergeCell ref="BU113:CC113"/>
    <mergeCell ref="CD113:CL113"/>
    <mergeCell ref="CM113:CU113"/>
    <mergeCell ref="A113:AU113"/>
    <mergeCell ref="AV113:AY113"/>
    <mergeCell ref="AZ113:BE113"/>
    <mergeCell ref="BF113:BK113"/>
    <mergeCell ref="BL110:BT112"/>
    <mergeCell ref="BU110:CC112"/>
    <mergeCell ref="CD110:CL112"/>
    <mergeCell ref="CM110:CU112"/>
    <mergeCell ref="A110:AU110"/>
    <mergeCell ref="AV110:AY112"/>
    <mergeCell ref="AZ110:BE112"/>
    <mergeCell ref="BF110:BK112"/>
    <mergeCell ref="A112:AU112"/>
    <mergeCell ref="A111:AU111"/>
    <mergeCell ref="BL107:BT109"/>
    <mergeCell ref="BU107:CC109"/>
    <mergeCell ref="CD107:CL109"/>
    <mergeCell ref="CM107:CU109"/>
    <mergeCell ref="A107:AU107"/>
    <mergeCell ref="AV107:AY109"/>
    <mergeCell ref="AZ107:BE109"/>
    <mergeCell ref="BF107:BK109"/>
    <mergeCell ref="A109:AU109"/>
    <mergeCell ref="A108:AU108"/>
    <mergeCell ref="BL106:BT106"/>
    <mergeCell ref="BU106:CC106"/>
    <mergeCell ref="CD106:CL106"/>
    <mergeCell ref="CM106:CU106"/>
    <mergeCell ref="A106:AU106"/>
    <mergeCell ref="AV106:AY106"/>
    <mergeCell ref="AZ106:BE106"/>
    <mergeCell ref="BF106:BK106"/>
    <mergeCell ref="CD105:CL105"/>
    <mergeCell ref="CM105:CU105"/>
    <mergeCell ref="A105:AU105"/>
    <mergeCell ref="AV105:AY105"/>
    <mergeCell ref="AZ105:BE105"/>
    <mergeCell ref="BF105:BK105"/>
    <mergeCell ref="CD103:CL104"/>
    <mergeCell ref="CM103:CU104"/>
    <mergeCell ref="A103:AU103"/>
    <mergeCell ref="AV103:AY104"/>
    <mergeCell ref="AZ103:BE104"/>
    <mergeCell ref="BF103:BK104"/>
    <mergeCell ref="A104:AU104"/>
    <mergeCell ref="CD101:CL102"/>
    <mergeCell ref="CM101:CU102"/>
    <mergeCell ref="A101:AU101"/>
    <mergeCell ref="AV101:AY102"/>
    <mergeCell ref="AZ101:BE102"/>
    <mergeCell ref="BF101:BK102"/>
    <mergeCell ref="A102:AU102"/>
    <mergeCell ref="CD99:CL100"/>
    <mergeCell ref="CM99:CU100"/>
    <mergeCell ref="A99:AU99"/>
    <mergeCell ref="AZ224:BE224"/>
    <mergeCell ref="BF224:BK224"/>
    <mergeCell ref="BL224:BT224"/>
    <mergeCell ref="A116:AU116"/>
    <mergeCell ref="AV116:AY118"/>
    <mergeCell ref="BL101:BT102"/>
    <mergeCell ref="BU101:CC102"/>
    <mergeCell ref="BL97:BT98"/>
    <mergeCell ref="BU97:CC98"/>
    <mergeCell ref="BL119:BT119"/>
    <mergeCell ref="BU119:CC119"/>
    <mergeCell ref="BL99:BT100"/>
    <mergeCell ref="BU99:CC100"/>
    <mergeCell ref="BL103:BT104"/>
    <mergeCell ref="BU103:CC104"/>
    <mergeCell ref="BL105:BT105"/>
    <mergeCell ref="BU105:CC105"/>
    <mergeCell ref="CD97:CL98"/>
    <mergeCell ref="CM97:CU98"/>
    <mergeCell ref="A97:AU97"/>
    <mergeCell ref="AZ97:BE98"/>
    <mergeCell ref="BF97:BK98"/>
    <mergeCell ref="BU224:CC224"/>
    <mergeCell ref="BU116:CC118"/>
    <mergeCell ref="AV119:AY119"/>
    <mergeCell ref="AZ119:BE119"/>
    <mergeCell ref="BF119:BK119"/>
    <mergeCell ref="CM60:CU60"/>
    <mergeCell ref="CM61:CU61"/>
    <mergeCell ref="CM67:CU67"/>
    <mergeCell ref="CM64:CU66"/>
    <mergeCell ref="A65:AU65"/>
    <mergeCell ref="A66:AU66"/>
    <mergeCell ref="A67:AU67"/>
    <mergeCell ref="AV67:AY67"/>
    <mergeCell ref="AZ67:BE67"/>
    <mergeCell ref="BF67:BK67"/>
    <mergeCell ref="CD50:CL51"/>
    <mergeCell ref="CM50:CU51"/>
    <mergeCell ref="BU53:CC54"/>
    <mergeCell ref="CD53:CL54"/>
    <mergeCell ref="CM53:CU54"/>
    <mergeCell ref="CD52:CL52"/>
    <mergeCell ref="CM52:CU52"/>
    <mergeCell ref="BU58:CC58"/>
    <mergeCell ref="BL55:BT55"/>
    <mergeCell ref="AZ58:BE58"/>
    <mergeCell ref="BF58:BK58"/>
    <mergeCell ref="BL58:BT58"/>
    <mergeCell ref="CD67:CL67"/>
    <mergeCell ref="BL67:BT67"/>
    <mergeCell ref="BU67:CC67"/>
    <mergeCell ref="CD58:CL58"/>
    <mergeCell ref="BL62:BT62"/>
    <mergeCell ref="A58:AU58"/>
    <mergeCell ref="A61:AU61"/>
    <mergeCell ref="CM58:CU58"/>
    <mergeCell ref="CD57:CL57"/>
    <mergeCell ref="AV53:AY54"/>
    <mergeCell ref="AZ53:BE54"/>
    <mergeCell ref="BF53:BK54"/>
    <mergeCell ref="BL53:BT54"/>
    <mergeCell ref="CM57:CU57"/>
    <mergeCell ref="CM55:CU55"/>
    <mergeCell ref="BL59:BT59"/>
    <mergeCell ref="BU57:CC57"/>
    <mergeCell ref="AV64:AY66"/>
    <mergeCell ref="AZ64:BE66"/>
    <mergeCell ref="BF64:BK66"/>
    <mergeCell ref="A60:AU60"/>
    <mergeCell ref="A57:AU57"/>
    <mergeCell ref="AV57:AY57"/>
    <mergeCell ref="AV62:AY62"/>
    <mergeCell ref="AZ62:BE62"/>
    <mergeCell ref="BF55:BK55"/>
    <mergeCell ref="BL64:BT66"/>
    <mergeCell ref="BU60:CC60"/>
    <mergeCell ref="CD60:CL60"/>
    <mergeCell ref="AV60:AY60"/>
    <mergeCell ref="AZ60:BE60"/>
    <mergeCell ref="BF60:BK60"/>
    <mergeCell ref="BU64:CC66"/>
    <mergeCell ref="CD64:CL66"/>
    <mergeCell ref="BU55:CC55"/>
    <mergeCell ref="AV61:AY61"/>
    <mergeCell ref="AZ61:BE61"/>
    <mergeCell ref="A54:AU54"/>
    <mergeCell ref="A55:AU55"/>
    <mergeCell ref="AV55:AY55"/>
    <mergeCell ref="AV59:AY59"/>
    <mergeCell ref="AZ59:BE59"/>
    <mergeCell ref="AZ55:BE55"/>
    <mergeCell ref="A56:AU56"/>
    <mergeCell ref="AV58:AY58"/>
    <mergeCell ref="AZ52:BE52"/>
    <mergeCell ref="BF52:BK52"/>
    <mergeCell ref="CM38:CU39"/>
    <mergeCell ref="BF46:BK47"/>
    <mergeCell ref="A48:AU48"/>
    <mergeCell ref="AV48:AY48"/>
    <mergeCell ref="AV38:AY39"/>
    <mergeCell ref="AZ38:BE39"/>
    <mergeCell ref="BU52:CC52"/>
    <mergeCell ref="CD41:CL41"/>
    <mergeCell ref="BU41:CC41"/>
    <mergeCell ref="AZ36:BE36"/>
    <mergeCell ref="BL36:BT36"/>
    <mergeCell ref="BF36:BK36"/>
    <mergeCell ref="BL42:BT45"/>
    <mergeCell ref="BU42:CC45"/>
    <mergeCell ref="BL38:BT39"/>
    <mergeCell ref="BU38:CC39"/>
    <mergeCell ref="BU40:CC40"/>
    <mergeCell ref="BU37:CC37"/>
    <mergeCell ref="BF38:BK39"/>
    <mergeCell ref="A41:AU41"/>
    <mergeCell ref="A38:AU38"/>
    <mergeCell ref="BF42:BK45"/>
    <mergeCell ref="AV42:AY45"/>
    <mergeCell ref="AZ42:BE45"/>
    <mergeCell ref="A43:AU43"/>
    <mergeCell ref="A44:AU44"/>
    <mergeCell ref="AV41:AY41"/>
    <mergeCell ref="AZ41:BE41"/>
    <mergeCell ref="CD36:CL36"/>
    <mergeCell ref="A36:AU36"/>
    <mergeCell ref="A35:AU35"/>
    <mergeCell ref="BU36:CC36"/>
    <mergeCell ref="AV36:AY36"/>
    <mergeCell ref="AV46:AY47"/>
    <mergeCell ref="AZ46:BE47"/>
    <mergeCell ref="A46:AU46"/>
    <mergeCell ref="A39:AU39"/>
    <mergeCell ref="A42:AU42"/>
    <mergeCell ref="AV34:AY34"/>
    <mergeCell ref="AZ34:BE34"/>
    <mergeCell ref="BL34:BT34"/>
    <mergeCell ref="BF34:BK34"/>
    <mergeCell ref="BF35:BK35"/>
    <mergeCell ref="AV35:AY35"/>
    <mergeCell ref="BL32:BT32"/>
    <mergeCell ref="CD35:CL35"/>
    <mergeCell ref="CD34:CL34"/>
    <mergeCell ref="A29:AU29"/>
    <mergeCell ref="AV29:AY29"/>
    <mergeCell ref="AZ29:BE29"/>
    <mergeCell ref="BL29:BT29"/>
    <mergeCell ref="A30:AU30"/>
    <mergeCell ref="AZ35:BE35"/>
    <mergeCell ref="A34:AU34"/>
    <mergeCell ref="AV30:AY30"/>
    <mergeCell ref="BL30:BT30"/>
    <mergeCell ref="BU29:CC29"/>
    <mergeCell ref="CD29:CL29"/>
    <mergeCell ref="BU30:CC30"/>
    <mergeCell ref="CD30:CL30"/>
    <mergeCell ref="BF29:BK29"/>
    <mergeCell ref="BO15:BQ15"/>
    <mergeCell ref="AN18:AP18"/>
    <mergeCell ref="A26:CU26"/>
    <mergeCell ref="CH18:CU18"/>
    <mergeCell ref="CH19:CU19"/>
    <mergeCell ref="BF28:BK28"/>
    <mergeCell ref="AJ16:AL16"/>
    <mergeCell ref="BE16:BG16"/>
    <mergeCell ref="BK16:BM16"/>
    <mergeCell ref="AS18:BC18"/>
    <mergeCell ref="BD18:BE18"/>
    <mergeCell ref="BF18:BH18"/>
    <mergeCell ref="BL28:CU28"/>
    <mergeCell ref="I23:BS23"/>
    <mergeCell ref="U20:BS20"/>
    <mergeCell ref="CH24:CU24"/>
    <mergeCell ref="A28:AU28"/>
    <mergeCell ref="AV28:AY28"/>
    <mergeCell ref="AZ28:BE28"/>
    <mergeCell ref="A31:AU31"/>
    <mergeCell ref="AV31:AY31"/>
    <mergeCell ref="AZ31:BE31"/>
    <mergeCell ref="BF31:BK31"/>
    <mergeCell ref="AZ30:BE30"/>
    <mergeCell ref="A32:AU32"/>
    <mergeCell ref="BF30:BK30"/>
    <mergeCell ref="AV32:AY32"/>
    <mergeCell ref="AZ32:BE32"/>
    <mergeCell ref="BF32:BK32"/>
    <mergeCell ref="CM29:CU29"/>
    <mergeCell ref="CM31:CU31"/>
    <mergeCell ref="BL31:BT31"/>
    <mergeCell ref="BU31:CC31"/>
    <mergeCell ref="CD31:CL31"/>
    <mergeCell ref="CM36:CU36"/>
    <mergeCell ref="CM30:CU30"/>
    <mergeCell ref="CM34:CU34"/>
    <mergeCell ref="CM35:CU35"/>
    <mergeCell ref="CD32:CL32"/>
    <mergeCell ref="CM32:CU32"/>
    <mergeCell ref="BL33:BT33"/>
    <mergeCell ref="BU33:CC33"/>
    <mergeCell ref="CD33:CL33"/>
    <mergeCell ref="CD37:CL37"/>
    <mergeCell ref="CM37:CU37"/>
    <mergeCell ref="BU32:CC32"/>
    <mergeCell ref="BU34:CC34"/>
    <mergeCell ref="BL35:BT35"/>
    <mergeCell ref="BU35:CC35"/>
    <mergeCell ref="CH16:CU17"/>
    <mergeCell ref="CH21:CU21"/>
    <mergeCell ref="CH23:CU23"/>
    <mergeCell ref="CH22:CU22"/>
    <mergeCell ref="CH20:CU20"/>
    <mergeCell ref="A33:AU33"/>
    <mergeCell ref="AV33:AY33"/>
    <mergeCell ref="AZ33:BE33"/>
    <mergeCell ref="BF33:BK33"/>
    <mergeCell ref="CM33:CU33"/>
    <mergeCell ref="BQ10:CA10"/>
    <mergeCell ref="CC10:CU10"/>
    <mergeCell ref="BQ11:CA11"/>
    <mergeCell ref="CC11:CU11"/>
    <mergeCell ref="BR12:BT12"/>
    <mergeCell ref="BW12:CG12"/>
    <mergeCell ref="CH12:CI12"/>
    <mergeCell ref="CJ12:CL12"/>
    <mergeCell ref="BQ5:CU5"/>
    <mergeCell ref="BQ6:CU6"/>
    <mergeCell ref="BQ7:CU7"/>
    <mergeCell ref="BQ8:CU8"/>
    <mergeCell ref="A37:AU37"/>
    <mergeCell ref="AV37:AY37"/>
    <mergeCell ref="AZ37:BE37"/>
    <mergeCell ref="BF37:BK37"/>
    <mergeCell ref="BL37:BT37"/>
    <mergeCell ref="BQ9:CU9"/>
    <mergeCell ref="CD38:CL39"/>
    <mergeCell ref="CD42:CL45"/>
    <mergeCell ref="CM42:CU45"/>
    <mergeCell ref="BF50:BK51"/>
    <mergeCell ref="BL50:BT51"/>
    <mergeCell ref="BL48:BT48"/>
    <mergeCell ref="BU48:CC48"/>
    <mergeCell ref="CD48:CL48"/>
    <mergeCell ref="CM48:CU48"/>
    <mergeCell ref="BU49:CC49"/>
    <mergeCell ref="A45:AU45"/>
    <mergeCell ref="CM62:CU62"/>
    <mergeCell ref="BL46:BT47"/>
    <mergeCell ref="BU46:CC47"/>
    <mergeCell ref="CD46:CL47"/>
    <mergeCell ref="CM46:CU47"/>
    <mergeCell ref="A51:AU51"/>
    <mergeCell ref="A49:AU49"/>
    <mergeCell ref="A52:AU52"/>
    <mergeCell ref="AV52:AY52"/>
    <mergeCell ref="CD55:CL55"/>
    <mergeCell ref="BL61:BT61"/>
    <mergeCell ref="BU61:CC61"/>
    <mergeCell ref="CD49:CL49"/>
    <mergeCell ref="BU62:CC62"/>
    <mergeCell ref="CD62:CL62"/>
    <mergeCell ref="BU56:CC56"/>
    <mergeCell ref="CD56:CL56"/>
    <mergeCell ref="CD59:CL59"/>
    <mergeCell ref="BL57:BT57"/>
    <mergeCell ref="AZ49:BE49"/>
    <mergeCell ref="BF49:BK49"/>
    <mergeCell ref="BF61:BK61"/>
    <mergeCell ref="BF62:BK62"/>
    <mergeCell ref="A50:AU50"/>
    <mergeCell ref="BU63:CC63"/>
    <mergeCell ref="BL49:BT49"/>
    <mergeCell ref="BL63:BT63"/>
    <mergeCell ref="BL52:BT52"/>
    <mergeCell ref="BL60:BT60"/>
    <mergeCell ref="CD69:CL70"/>
    <mergeCell ref="CD71:CL72"/>
    <mergeCell ref="CM69:CU70"/>
    <mergeCell ref="A63:AU63"/>
    <mergeCell ref="AV63:AY63"/>
    <mergeCell ref="AZ63:BE63"/>
    <mergeCell ref="BF63:BK63"/>
    <mergeCell ref="CD63:CL63"/>
    <mergeCell ref="CM63:CU63"/>
    <mergeCell ref="CM68:CU68"/>
    <mergeCell ref="BU84:CC85"/>
    <mergeCell ref="A71:AU71"/>
    <mergeCell ref="AZ81:BE81"/>
    <mergeCell ref="AZ69:BE70"/>
    <mergeCell ref="BF69:BK70"/>
    <mergeCell ref="BL69:BT70"/>
    <mergeCell ref="BU69:CC70"/>
    <mergeCell ref="BU77:CC77"/>
    <mergeCell ref="BU79:CC79"/>
    <mergeCell ref="A80:AU80"/>
    <mergeCell ref="CM71:CU72"/>
    <mergeCell ref="A84:AU84"/>
    <mergeCell ref="AV84:AY85"/>
    <mergeCell ref="AZ84:BE85"/>
    <mergeCell ref="BF84:BK85"/>
    <mergeCell ref="A85:AU85"/>
    <mergeCell ref="BL84:BT85"/>
    <mergeCell ref="BU71:CC72"/>
    <mergeCell ref="AV71:AY72"/>
    <mergeCell ref="AZ71:BE72"/>
    <mergeCell ref="BF71:BK72"/>
    <mergeCell ref="A72:AU72"/>
    <mergeCell ref="BL71:BT72"/>
    <mergeCell ref="BL96:BT96"/>
    <mergeCell ref="CD81:CL81"/>
    <mergeCell ref="CM81:CU81"/>
    <mergeCell ref="CD84:CL85"/>
    <mergeCell ref="CM84:CU85"/>
    <mergeCell ref="CD82:CL82"/>
    <mergeCell ref="CD83:CL83"/>
    <mergeCell ref="CM86:CU87"/>
    <mergeCell ref="BU86:CC87"/>
    <mergeCell ref="CD86:CL87"/>
    <mergeCell ref="CM88:CU89"/>
    <mergeCell ref="CM96:CU96"/>
    <mergeCell ref="A40:AU40"/>
    <mergeCell ref="AV40:AY40"/>
    <mergeCell ref="AZ40:BE40"/>
    <mergeCell ref="BF40:BK40"/>
    <mergeCell ref="BL40:BT40"/>
    <mergeCell ref="A81:AU81"/>
    <mergeCell ref="AV81:AY81"/>
    <mergeCell ref="BF81:BK81"/>
    <mergeCell ref="AZ88:BE89"/>
    <mergeCell ref="A59:AU59"/>
    <mergeCell ref="BF88:BK89"/>
    <mergeCell ref="A89:AU89"/>
    <mergeCell ref="A88:AU88"/>
    <mergeCell ref="A73:AU73"/>
    <mergeCell ref="A74:AU74"/>
    <mergeCell ref="A75:AU75"/>
    <mergeCell ref="A78:AU78"/>
    <mergeCell ref="AV86:AY87"/>
    <mergeCell ref="A86:AU86"/>
    <mergeCell ref="AC14:BS14"/>
    <mergeCell ref="U21:BS22"/>
    <mergeCell ref="BF56:BK56"/>
    <mergeCell ref="BL56:BT56"/>
    <mergeCell ref="AZ57:BE57"/>
    <mergeCell ref="BF57:BK57"/>
    <mergeCell ref="CM40:CU40"/>
    <mergeCell ref="CM56:CU56"/>
    <mergeCell ref="CM49:CU49"/>
    <mergeCell ref="AV49:AY49"/>
    <mergeCell ref="AV50:AY51"/>
    <mergeCell ref="AZ86:BE87"/>
    <mergeCell ref="BL86:BT87"/>
    <mergeCell ref="CD40:CL40"/>
    <mergeCell ref="AV56:AY56"/>
    <mergeCell ref="AZ56:BE56"/>
    <mergeCell ref="BF48:BK48"/>
    <mergeCell ref="AZ50:BE51"/>
    <mergeCell ref="AZ48:BE48"/>
    <mergeCell ref="BL142:BT142"/>
    <mergeCell ref="AZ73:BE73"/>
    <mergeCell ref="AZ74:BE74"/>
    <mergeCell ref="AZ75:BE75"/>
    <mergeCell ref="AZ76:BE76"/>
    <mergeCell ref="AZ77:BE77"/>
    <mergeCell ref="BF77:BK77"/>
    <mergeCell ref="BU142:CC142"/>
    <mergeCell ref="AZ78:BE78"/>
    <mergeCell ref="AZ80:BE80"/>
    <mergeCell ref="BF73:BK73"/>
    <mergeCell ref="BU81:CC81"/>
    <mergeCell ref="BL88:BT89"/>
    <mergeCell ref="BF74:BK74"/>
    <mergeCell ref="BF75:BK75"/>
    <mergeCell ref="BF78:BK78"/>
    <mergeCell ref="BF80:BK80"/>
    <mergeCell ref="CD142:CL142"/>
    <mergeCell ref="BL116:BT118"/>
    <mergeCell ref="A119:AU119"/>
    <mergeCell ref="BL120:BT120"/>
    <mergeCell ref="BU120:CC120"/>
    <mergeCell ref="CD120:CL120"/>
    <mergeCell ref="AV121:AY122"/>
    <mergeCell ref="A124:AU124"/>
    <mergeCell ref="A126:AU126"/>
    <mergeCell ref="BF124:BK124"/>
    <mergeCell ref="AV99:AY100"/>
    <mergeCell ref="AZ99:BE100"/>
    <mergeCell ref="BF99:BK100"/>
    <mergeCell ref="A117:AU117"/>
    <mergeCell ref="AV142:AY142"/>
    <mergeCell ref="AZ142:BE142"/>
    <mergeCell ref="BF142:BK142"/>
    <mergeCell ref="AZ121:BE122"/>
    <mergeCell ref="BF121:BK122"/>
    <mergeCell ref="A122:AU122"/>
    <mergeCell ref="BU144:CC145"/>
    <mergeCell ref="A145:AU145"/>
    <mergeCell ref="A143:AU143"/>
    <mergeCell ref="AV143:AY143"/>
    <mergeCell ref="AZ143:BE143"/>
    <mergeCell ref="BF143:BK143"/>
    <mergeCell ref="CM144:CU145"/>
    <mergeCell ref="CD143:CL143"/>
    <mergeCell ref="CM143:CU143"/>
    <mergeCell ref="CM59:CU59"/>
    <mergeCell ref="BL143:BT143"/>
    <mergeCell ref="BU143:CC143"/>
    <mergeCell ref="CM142:CU142"/>
    <mergeCell ref="BU59:CC59"/>
    <mergeCell ref="CD96:CL96"/>
    <mergeCell ref="BL144:BT145"/>
    <mergeCell ref="BF79:BK79"/>
    <mergeCell ref="BF76:BK76"/>
    <mergeCell ref="BL73:BT73"/>
    <mergeCell ref="BL74:BT74"/>
    <mergeCell ref="BL75:BT75"/>
    <mergeCell ref="BL78:BT78"/>
    <mergeCell ref="BL80:BT80"/>
    <mergeCell ref="BL77:BT77"/>
    <mergeCell ref="BL79:BT79"/>
    <mergeCell ref="BL76:BT76"/>
    <mergeCell ref="BU78:CC78"/>
    <mergeCell ref="CD78:CL78"/>
    <mergeCell ref="BU80:CC80"/>
    <mergeCell ref="CD80:CL80"/>
    <mergeCell ref="CD76:CL76"/>
    <mergeCell ref="CD77:CL77"/>
    <mergeCell ref="BU73:CC73"/>
    <mergeCell ref="CD73:CL73"/>
    <mergeCell ref="BU74:CC74"/>
    <mergeCell ref="CD74:CL74"/>
    <mergeCell ref="BU75:CC75"/>
    <mergeCell ref="CD75:CL75"/>
    <mergeCell ref="BL82:BT82"/>
    <mergeCell ref="BU82:CC82"/>
    <mergeCell ref="AZ83:BE83"/>
    <mergeCell ref="BF83:BK83"/>
    <mergeCell ref="BL83:BT83"/>
    <mergeCell ref="BU83:CC83"/>
    <mergeCell ref="AZ95:BE95"/>
    <mergeCell ref="BF95:BK95"/>
    <mergeCell ref="AZ91:BE91"/>
    <mergeCell ref="A82:AU82"/>
    <mergeCell ref="A83:AU83"/>
    <mergeCell ref="AZ82:BE82"/>
    <mergeCell ref="BF82:BK82"/>
    <mergeCell ref="AV88:AY89"/>
    <mergeCell ref="BF86:BK87"/>
    <mergeCell ref="A87:AU87"/>
    <mergeCell ref="A90:AU90"/>
    <mergeCell ref="A91:AU91"/>
    <mergeCell ref="BF90:BK90"/>
    <mergeCell ref="BF92:BK92"/>
    <mergeCell ref="AZ90:BE90"/>
    <mergeCell ref="CD90:CL90"/>
    <mergeCell ref="BL91:BT91"/>
    <mergeCell ref="BU91:CC91"/>
    <mergeCell ref="CD92:CL92"/>
    <mergeCell ref="BU92:CC92"/>
    <mergeCell ref="CD95:CL95"/>
    <mergeCell ref="A123:AU123"/>
    <mergeCell ref="BL95:BT95"/>
    <mergeCell ref="BU95:CC95"/>
    <mergeCell ref="AZ96:BE96"/>
    <mergeCell ref="BF96:BK96"/>
    <mergeCell ref="A96:AU96"/>
    <mergeCell ref="AV96:AY96"/>
    <mergeCell ref="BU96:CC96"/>
    <mergeCell ref="A95:AU95"/>
    <mergeCell ref="BU123:CC123"/>
    <mergeCell ref="CD123:CL123"/>
    <mergeCell ref="BU124:CC124"/>
    <mergeCell ref="CD124:CL124"/>
    <mergeCell ref="BU126:CC126"/>
    <mergeCell ref="CD126:CL126"/>
    <mergeCell ref="BU129:CC129"/>
    <mergeCell ref="CD129:CL129"/>
    <mergeCell ref="BL124:BT124"/>
    <mergeCell ref="AZ126:BE126"/>
    <mergeCell ref="BF126:BK126"/>
    <mergeCell ref="BL126:BT126"/>
    <mergeCell ref="BL127:BT128"/>
    <mergeCell ref="BU127:CC128"/>
    <mergeCell ref="CD127:CL128"/>
    <mergeCell ref="BF134:BK134"/>
    <mergeCell ref="A129:AU129"/>
    <mergeCell ref="AZ129:BE129"/>
    <mergeCell ref="BF129:BK129"/>
    <mergeCell ref="BL129:BT129"/>
    <mergeCell ref="BL131:BT131"/>
    <mergeCell ref="BL134:BT134"/>
    <mergeCell ref="AZ130:BE130"/>
    <mergeCell ref="BF130:BK130"/>
    <mergeCell ref="BL130:BT130"/>
    <mergeCell ref="BU132:CC132"/>
    <mergeCell ref="CD132:CL132"/>
    <mergeCell ref="AZ133:BE133"/>
    <mergeCell ref="BF133:BK133"/>
    <mergeCell ref="BL133:BT133"/>
    <mergeCell ref="BU133:CC133"/>
    <mergeCell ref="CD133:CL133"/>
    <mergeCell ref="AZ132:BE132"/>
    <mergeCell ref="BF132:BK132"/>
    <mergeCell ref="AZ135:BE135"/>
    <mergeCell ref="BF135:BK135"/>
    <mergeCell ref="BL135:BT135"/>
    <mergeCell ref="A144:AU144"/>
    <mergeCell ref="BL132:BT132"/>
    <mergeCell ref="A132:AU132"/>
    <mergeCell ref="A133:AU133"/>
    <mergeCell ref="A134:AU134"/>
    <mergeCell ref="A135:AU135"/>
    <mergeCell ref="AZ134:BE134"/>
    <mergeCell ref="CD135:CL135"/>
    <mergeCell ref="A197:AU197"/>
    <mergeCell ref="A195:AU195"/>
    <mergeCell ref="A159:AU159"/>
    <mergeCell ref="A161:AU161"/>
    <mergeCell ref="A162:AU162"/>
    <mergeCell ref="CD144:CL145"/>
    <mergeCell ref="AV144:AY145"/>
    <mergeCell ref="AZ144:BE145"/>
    <mergeCell ref="BF144:BK145"/>
    <mergeCell ref="A174:AU174"/>
    <mergeCell ref="A176:AU176"/>
    <mergeCell ref="CM132:CU132"/>
    <mergeCell ref="CM133:CU133"/>
    <mergeCell ref="CM134:CU134"/>
    <mergeCell ref="CM135:CU135"/>
    <mergeCell ref="A158:AU158"/>
    <mergeCell ref="BU134:CC134"/>
    <mergeCell ref="CD134:CL134"/>
    <mergeCell ref="BU135:CC135"/>
    <mergeCell ref="A164:AU164"/>
    <mergeCell ref="A165:AU165"/>
    <mergeCell ref="A166:AU166"/>
    <mergeCell ref="A167:AU167"/>
    <mergeCell ref="A168:AU168"/>
    <mergeCell ref="A171:AU171"/>
    <mergeCell ref="A177:AU177"/>
    <mergeCell ref="A178:AU178"/>
    <mergeCell ref="A191:AU191"/>
    <mergeCell ref="A200:AU200"/>
    <mergeCell ref="A202:AU202"/>
    <mergeCell ref="A203:AU203"/>
    <mergeCell ref="A199:AU199"/>
    <mergeCell ref="A198:AU198"/>
    <mergeCell ref="A204:AU204"/>
    <mergeCell ref="A205:AU205"/>
    <mergeCell ref="A206:AU206"/>
    <mergeCell ref="A208:AU208"/>
    <mergeCell ref="A209:AU209"/>
    <mergeCell ref="A194:AU194"/>
    <mergeCell ref="AZ155:BE155"/>
    <mergeCell ref="BL158:BT158"/>
    <mergeCell ref="BU158:CC158"/>
    <mergeCell ref="CD158:CL158"/>
    <mergeCell ref="AZ159:BE159"/>
    <mergeCell ref="BF159:BK159"/>
    <mergeCell ref="BL159:BT159"/>
    <mergeCell ref="BU159:CC159"/>
    <mergeCell ref="CD159:CL159"/>
    <mergeCell ref="AZ158:BE158"/>
    <mergeCell ref="BU162:CC162"/>
    <mergeCell ref="AZ161:BE161"/>
    <mergeCell ref="BF161:BK161"/>
    <mergeCell ref="BU160:CC160"/>
    <mergeCell ref="BL160:BT160"/>
    <mergeCell ref="CD165:CL165"/>
    <mergeCell ref="BL161:BT161"/>
    <mergeCell ref="BU161:CC161"/>
    <mergeCell ref="CD161:CL161"/>
    <mergeCell ref="CD162:CL162"/>
    <mergeCell ref="BL164:BT164"/>
    <mergeCell ref="BL165:BT165"/>
    <mergeCell ref="CD163:CL163"/>
    <mergeCell ref="AZ166:BE166"/>
    <mergeCell ref="AZ181:BE181"/>
    <mergeCell ref="BL170:BT170"/>
    <mergeCell ref="AZ170:BE170"/>
    <mergeCell ref="BF170:BK170"/>
    <mergeCell ref="BF176:BK176"/>
    <mergeCell ref="BL180:BT180"/>
    <mergeCell ref="AZ167:BE167"/>
    <mergeCell ref="BF167:BK167"/>
    <mergeCell ref="BF180:BK180"/>
    <mergeCell ref="AZ191:BE191"/>
    <mergeCell ref="BF191:BK191"/>
    <mergeCell ref="BL185:BT185"/>
    <mergeCell ref="BL191:BT191"/>
    <mergeCell ref="BF185:BK185"/>
    <mergeCell ref="BL169:BT169"/>
    <mergeCell ref="BL172:BT172"/>
    <mergeCell ref="BF189:BK189"/>
    <mergeCell ref="CD188:CL188"/>
    <mergeCell ref="BL189:BT189"/>
    <mergeCell ref="CD187:CL187"/>
    <mergeCell ref="CD195:CL195"/>
    <mergeCell ref="BL187:BT187"/>
    <mergeCell ref="CD194:CL194"/>
    <mergeCell ref="BU190:CC190"/>
    <mergeCell ref="CD190:CL190"/>
    <mergeCell ref="BF193:BK193"/>
    <mergeCell ref="CD192:CL192"/>
    <mergeCell ref="BU189:CC189"/>
    <mergeCell ref="BU193:CC193"/>
    <mergeCell ref="BL197:BT197"/>
    <mergeCell ref="BU197:CC197"/>
    <mergeCell ref="CD197:CL197"/>
    <mergeCell ref="CD191:CL191"/>
    <mergeCell ref="BL193:BT193"/>
    <mergeCell ref="AZ198:BE198"/>
    <mergeCell ref="BF198:BK198"/>
    <mergeCell ref="BL198:BT198"/>
    <mergeCell ref="BU198:CC198"/>
    <mergeCell ref="CD198:CL198"/>
    <mergeCell ref="AZ197:BE197"/>
    <mergeCell ref="BF197:BK197"/>
    <mergeCell ref="AZ199:BE199"/>
    <mergeCell ref="BF199:BK199"/>
    <mergeCell ref="BL199:BT199"/>
    <mergeCell ref="BU199:CC199"/>
    <mergeCell ref="CD199:CL199"/>
    <mergeCell ref="AZ200:BE200"/>
    <mergeCell ref="BF200:BK200"/>
    <mergeCell ref="BL200:BT200"/>
    <mergeCell ref="BU200:CC200"/>
    <mergeCell ref="CD200:CL200"/>
    <mergeCell ref="CD202:CL202"/>
    <mergeCell ref="BL206:BT206"/>
    <mergeCell ref="BF204:BK204"/>
    <mergeCell ref="BL204:BT204"/>
    <mergeCell ref="CD203:CL203"/>
    <mergeCell ref="BU204:CC204"/>
    <mergeCell ref="CD204:CL204"/>
    <mergeCell ref="CD205:CL205"/>
    <mergeCell ref="BU206:CC206"/>
    <mergeCell ref="BF208:BK208"/>
    <mergeCell ref="AZ205:BE205"/>
    <mergeCell ref="BL208:BT208"/>
    <mergeCell ref="AZ207:BE207"/>
    <mergeCell ref="BF207:BK207"/>
    <mergeCell ref="BU202:CC202"/>
    <mergeCell ref="A6:AS6"/>
    <mergeCell ref="A7:AI7"/>
    <mergeCell ref="A8:Y8"/>
    <mergeCell ref="AZ92:BE92"/>
    <mergeCell ref="BL92:BT92"/>
    <mergeCell ref="BU205:CC205"/>
    <mergeCell ref="AZ204:BE204"/>
    <mergeCell ref="AZ172:BE172"/>
    <mergeCell ref="BF205:BK205"/>
    <mergeCell ref="BL205:BT205"/>
    <mergeCell ref="AZ160:BE160"/>
    <mergeCell ref="BF186:BK186"/>
    <mergeCell ref="BL186:BT186"/>
    <mergeCell ref="CD175:CL175"/>
    <mergeCell ref="BU164:CC164"/>
    <mergeCell ref="CD174:CL174"/>
    <mergeCell ref="BU185:CC185"/>
    <mergeCell ref="CD185:CL185"/>
    <mergeCell ref="BF165:BK165"/>
    <mergeCell ref="BF164:BK164"/>
    <mergeCell ref="A92:AU92"/>
    <mergeCell ref="AZ206:BE206"/>
    <mergeCell ref="BF206:BK206"/>
    <mergeCell ref="AZ192:BE192"/>
    <mergeCell ref="BF192:BK192"/>
    <mergeCell ref="BL192:BT192"/>
    <mergeCell ref="BF160:BK160"/>
    <mergeCell ref="BF172:BK172"/>
    <mergeCell ref="AZ178:BE178"/>
    <mergeCell ref="AZ175:BE175"/>
    <mergeCell ref="BU76:CC76"/>
    <mergeCell ref="AZ203:BE203"/>
    <mergeCell ref="BF203:BK203"/>
    <mergeCell ref="BL203:BT203"/>
    <mergeCell ref="BU203:CC203"/>
    <mergeCell ref="AZ179:BE179"/>
    <mergeCell ref="BF179:BK179"/>
    <mergeCell ref="AZ169:BE169"/>
    <mergeCell ref="AZ165:BE165"/>
    <mergeCell ref="BU130:CC130"/>
    <mergeCell ref="CD130:CL130"/>
    <mergeCell ref="BF178:BK178"/>
    <mergeCell ref="BL178:BT178"/>
    <mergeCell ref="BU178:CC178"/>
    <mergeCell ref="CD178:CL178"/>
    <mergeCell ref="BU165:CC165"/>
    <mergeCell ref="BL177:BT177"/>
    <mergeCell ref="CD176:CL176"/>
    <mergeCell ref="CD160:CL160"/>
    <mergeCell ref="BU174:CC174"/>
    <mergeCell ref="AZ164:BE164"/>
    <mergeCell ref="CD164:CL164"/>
    <mergeCell ref="BF168:BK168"/>
    <mergeCell ref="BF173:BK173"/>
    <mergeCell ref="BL173:BT173"/>
    <mergeCell ref="BU187:CC187"/>
    <mergeCell ref="BU186:CC186"/>
    <mergeCell ref="CD186:CL186"/>
    <mergeCell ref="AZ176:BE176"/>
    <mergeCell ref="AZ180:BE180"/>
    <mergeCell ref="CD180:CL180"/>
    <mergeCell ref="AZ177:BE177"/>
    <mergeCell ref="AZ182:BE182"/>
    <mergeCell ref="AZ186:BE186"/>
    <mergeCell ref="AZ190:BE190"/>
    <mergeCell ref="BF190:BK190"/>
    <mergeCell ref="BL190:BT190"/>
    <mergeCell ref="AZ189:BE189"/>
    <mergeCell ref="BL184:BT184"/>
    <mergeCell ref="CD189:CL189"/>
    <mergeCell ref="B245:CV245"/>
    <mergeCell ref="B237:BE237"/>
    <mergeCell ref="B239:CD239"/>
    <mergeCell ref="B240:CU241"/>
    <mergeCell ref="AZ196:BE196"/>
    <mergeCell ref="BF196:BK196"/>
    <mergeCell ref="CD206:CL206"/>
    <mergeCell ref="AZ202:BE202"/>
    <mergeCell ref="BF202:BK202"/>
    <mergeCell ref="BL202:BT202"/>
    <mergeCell ref="B244:CV244"/>
    <mergeCell ref="BU209:CC209"/>
    <mergeCell ref="CD209:CL209"/>
    <mergeCell ref="BU208:CC208"/>
    <mergeCell ref="CD208:CL208"/>
    <mergeCell ref="BL196:BT196"/>
    <mergeCell ref="CD207:CL207"/>
    <mergeCell ref="BL207:BT207"/>
    <mergeCell ref="BU207:CC207"/>
    <mergeCell ref="A211:AU211"/>
    <mergeCell ref="CD177:CL177"/>
    <mergeCell ref="BU179:CC179"/>
    <mergeCell ref="CD179:CL179"/>
    <mergeCell ref="BF184:BK184"/>
    <mergeCell ref="BF174:BK174"/>
    <mergeCell ref="BU182:CC182"/>
    <mergeCell ref="CD182:CL182"/>
    <mergeCell ref="BF177:BK177"/>
    <mergeCell ref="BU181:CC181"/>
    <mergeCell ref="CD181:CL181"/>
    <mergeCell ref="AZ173:BE173"/>
    <mergeCell ref="AZ187:BE187"/>
    <mergeCell ref="AZ188:BE188"/>
    <mergeCell ref="AZ174:BE174"/>
    <mergeCell ref="BL188:BT188"/>
    <mergeCell ref="BF181:BK181"/>
    <mergeCell ref="BF187:BK187"/>
    <mergeCell ref="BF188:BK188"/>
    <mergeCell ref="BL174:BT174"/>
    <mergeCell ref="BF175:BK175"/>
    <mergeCell ref="AZ211:BE211"/>
    <mergeCell ref="BF211:BK211"/>
    <mergeCell ref="BL211:BT211"/>
    <mergeCell ref="BU211:CC211"/>
    <mergeCell ref="CD211:CL211"/>
    <mergeCell ref="BU188:CC188"/>
    <mergeCell ref="AZ209:BE209"/>
    <mergeCell ref="BF209:BK209"/>
    <mergeCell ref="BL209:BT209"/>
    <mergeCell ref="AZ208:BE208"/>
  </mergeCells>
  <printOptions/>
  <pageMargins left="0.7874015748031497" right="0.7874015748031497" top="1.3779527559055118" bottom="0.3937007874015748" header="1.1811023622047245" footer="0"/>
  <pageSetup firstPageNumber="1" useFirstPageNumber="1" fitToHeight="0" fitToWidth="1" horizontalDpi="600" verticalDpi="600" orientation="landscape" paperSize="9" scale="72" r:id="rId3"/>
  <headerFooter differentFirst="1" alignWithMargins="0">
    <oddHeader>&amp;C&amp;P</oddHeader>
  </headerFooter>
  <rowBreaks count="4" manualBreakCount="4">
    <brk id="90" max="255" man="1"/>
    <brk id="135" max="255" man="1"/>
    <brk id="177" max="255" man="1"/>
    <brk id="216" max="255" man="1"/>
  </rowBreaks>
  <legacyDrawing r:id="rId2"/>
</worksheet>
</file>

<file path=xl/worksheets/sheet2.xml><?xml version="1.0" encoding="utf-8"?>
<worksheet xmlns="http://schemas.openxmlformats.org/spreadsheetml/2006/main" xmlns:r="http://schemas.openxmlformats.org/officeDocument/2006/relationships">
  <sheetPr>
    <tabColor indexed="48"/>
    <pageSetUpPr fitToPage="1"/>
  </sheetPr>
  <dimension ref="A1:FK80"/>
  <sheetViews>
    <sheetView view="pageBreakPreview" zoomScaleSheetLayoutView="100" zoomScalePageLayoutView="75" workbookViewId="0" topLeftCell="A37">
      <selection activeCell="BX35" sqref="BX35:CE35"/>
    </sheetView>
  </sheetViews>
  <sheetFormatPr defaultColWidth="1.37890625" defaultRowHeight="12.75"/>
  <cols>
    <col min="1" max="45" width="1.37890625" style="3" customWidth="1"/>
    <col min="46" max="46" width="0.74609375" style="3" customWidth="1"/>
    <col min="47" max="47" width="0.37109375" style="3" hidden="1" customWidth="1"/>
    <col min="48" max="50" width="1.37890625" style="3" hidden="1" customWidth="1"/>
    <col min="51" max="51" width="0.2421875" style="3" customWidth="1"/>
    <col min="52" max="54" width="1.37890625" style="3" hidden="1" customWidth="1"/>
    <col min="55" max="55" width="14.375" style="3" customWidth="1"/>
    <col min="56" max="73" width="1.37890625" style="3" customWidth="1"/>
    <col min="74" max="74" width="5.875" style="3" customWidth="1"/>
    <col min="75" max="75" width="9.125" style="3" customWidth="1"/>
    <col min="76" max="80" width="1.37890625" style="3" customWidth="1"/>
    <col min="81" max="16384" width="1.37890625" style="3" customWidth="1"/>
  </cols>
  <sheetData>
    <row r="1" spans="1:107" ht="12.75" customHeight="1">
      <c r="A1" s="283" t="s">
        <v>174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3"/>
      <c r="CW1" s="283"/>
      <c r="CX1" s="283"/>
      <c r="CY1" s="283"/>
      <c r="CZ1" s="283"/>
      <c r="DA1" s="283"/>
      <c r="DB1" s="283"/>
      <c r="DC1" s="283"/>
    </row>
    <row r="3" spans="1:107" s="2" customFormat="1" ht="12" customHeight="1">
      <c r="A3" s="393" t="s">
        <v>161</v>
      </c>
      <c r="B3" s="393"/>
      <c r="C3" s="393"/>
      <c r="D3" s="393"/>
      <c r="E3" s="394"/>
      <c r="F3" s="393" t="s">
        <v>41</v>
      </c>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4"/>
      <c r="BD3" s="392" t="s">
        <v>247</v>
      </c>
      <c r="BE3" s="393"/>
      <c r="BF3" s="393"/>
      <c r="BG3" s="393"/>
      <c r="BH3" s="393"/>
      <c r="BI3" s="394"/>
      <c r="BJ3" s="392" t="s">
        <v>165</v>
      </c>
      <c r="BK3" s="393"/>
      <c r="BL3" s="393"/>
      <c r="BM3" s="393"/>
      <c r="BN3" s="393"/>
      <c r="BO3" s="394"/>
      <c r="BP3" s="400" t="s">
        <v>285</v>
      </c>
      <c r="BQ3" s="401"/>
      <c r="BR3" s="401"/>
      <c r="BS3" s="401"/>
      <c r="BT3" s="401"/>
      <c r="BU3" s="401"/>
      <c r="BV3" s="402"/>
      <c r="BW3" s="365" t="s">
        <v>462</v>
      </c>
      <c r="BX3" s="395" t="s">
        <v>31</v>
      </c>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row>
    <row r="4" spans="1:107" s="2" customFormat="1" ht="12" customHeight="1">
      <c r="A4" s="387" t="s">
        <v>162</v>
      </c>
      <c r="B4" s="387"/>
      <c r="C4" s="387"/>
      <c r="D4" s="387"/>
      <c r="E4" s="388"/>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8"/>
      <c r="BD4" s="386" t="s">
        <v>163</v>
      </c>
      <c r="BE4" s="387"/>
      <c r="BF4" s="387"/>
      <c r="BG4" s="387"/>
      <c r="BH4" s="387"/>
      <c r="BI4" s="388"/>
      <c r="BJ4" s="386" t="s">
        <v>166</v>
      </c>
      <c r="BK4" s="387"/>
      <c r="BL4" s="387"/>
      <c r="BM4" s="387"/>
      <c r="BN4" s="387"/>
      <c r="BO4" s="388"/>
      <c r="BP4" s="403"/>
      <c r="BQ4" s="404"/>
      <c r="BR4" s="404"/>
      <c r="BS4" s="404"/>
      <c r="BT4" s="404"/>
      <c r="BU4" s="404"/>
      <c r="BV4" s="405"/>
      <c r="BW4" s="366"/>
      <c r="BX4" s="386" t="s">
        <v>372</v>
      </c>
      <c r="BY4" s="387"/>
      <c r="BZ4" s="387"/>
      <c r="CA4" s="387"/>
      <c r="CB4" s="387"/>
      <c r="CC4" s="387"/>
      <c r="CD4" s="387"/>
      <c r="CE4" s="388"/>
      <c r="CF4" s="386" t="s">
        <v>409</v>
      </c>
      <c r="CG4" s="387"/>
      <c r="CH4" s="387"/>
      <c r="CI4" s="387"/>
      <c r="CJ4" s="387"/>
      <c r="CK4" s="387"/>
      <c r="CL4" s="387"/>
      <c r="CM4" s="388"/>
      <c r="CN4" s="386" t="s">
        <v>508</v>
      </c>
      <c r="CO4" s="387"/>
      <c r="CP4" s="387"/>
      <c r="CQ4" s="387"/>
      <c r="CR4" s="387"/>
      <c r="CS4" s="387"/>
      <c r="CT4" s="387"/>
      <c r="CU4" s="388"/>
      <c r="CV4" s="386" t="s">
        <v>253</v>
      </c>
      <c r="CW4" s="387"/>
      <c r="CX4" s="387"/>
      <c r="CY4" s="387"/>
      <c r="CZ4" s="387"/>
      <c r="DA4" s="387"/>
      <c r="DB4" s="387"/>
      <c r="DC4" s="387"/>
    </row>
    <row r="5" spans="1:107" s="2" customFormat="1" ht="12" customHeight="1">
      <c r="A5" s="387"/>
      <c r="B5" s="387"/>
      <c r="C5" s="387"/>
      <c r="D5" s="387"/>
      <c r="E5" s="388"/>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8"/>
      <c r="BD5" s="386"/>
      <c r="BE5" s="387"/>
      <c r="BF5" s="387"/>
      <c r="BG5" s="387"/>
      <c r="BH5" s="387"/>
      <c r="BI5" s="388"/>
      <c r="BJ5" s="386" t="s">
        <v>167</v>
      </c>
      <c r="BK5" s="387"/>
      <c r="BL5" s="387"/>
      <c r="BM5" s="387"/>
      <c r="BN5" s="387"/>
      <c r="BO5" s="388"/>
      <c r="BP5" s="403"/>
      <c r="BQ5" s="404"/>
      <c r="BR5" s="404"/>
      <c r="BS5" s="404"/>
      <c r="BT5" s="404"/>
      <c r="BU5" s="404"/>
      <c r="BV5" s="405"/>
      <c r="BW5" s="366"/>
      <c r="BX5" s="386" t="s">
        <v>168</v>
      </c>
      <c r="BY5" s="387"/>
      <c r="BZ5" s="387"/>
      <c r="CA5" s="387"/>
      <c r="CB5" s="387"/>
      <c r="CC5" s="387"/>
      <c r="CD5" s="387"/>
      <c r="CE5" s="388"/>
      <c r="CF5" s="386" t="s">
        <v>170</v>
      </c>
      <c r="CG5" s="387"/>
      <c r="CH5" s="387"/>
      <c r="CI5" s="387"/>
      <c r="CJ5" s="387"/>
      <c r="CK5" s="387"/>
      <c r="CL5" s="387"/>
      <c r="CM5" s="388"/>
      <c r="CN5" s="386" t="s">
        <v>173</v>
      </c>
      <c r="CO5" s="387"/>
      <c r="CP5" s="387"/>
      <c r="CQ5" s="387"/>
      <c r="CR5" s="387"/>
      <c r="CS5" s="387"/>
      <c r="CT5" s="387"/>
      <c r="CU5" s="388"/>
      <c r="CV5" s="386" t="s">
        <v>40</v>
      </c>
      <c r="CW5" s="387"/>
      <c r="CX5" s="387"/>
      <c r="CY5" s="387"/>
      <c r="CZ5" s="387"/>
      <c r="DA5" s="387"/>
      <c r="DB5" s="387"/>
      <c r="DC5" s="387"/>
    </row>
    <row r="6" spans="1:107" s="2" customFormat="1" ht="12" customHeight="1">
      <c r="A6" s="387"/>
      <c r="B6" s="387"/>
      <c r="C6" s="387"/>
      <c r="D6" s="387"/>
      <c r="E6" s="388"/>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8"/>
      <c r="BD6" s="386"/>
      <c r="BE6" s="387"/>
      <c r="BF6" s="387"/>
      <c r="BG6" s="387"/>
      <c r="BH6" s="387"/>
      <c r="BI6" s="388"/>
      <c r="BJ6" s="386"/>
      <c r="BK6" s="387"/>
      <c r="BL6" s="387"/>
      <c r="BM6" s="387"/>
      <c r="BN6" s="387"/>
      <c r="BO6" s="388"/>
      <c r="BP6" s="403"/>
      <c r="BQ6" s="404"/>
      <c r="BR6" s="404"/>
      <c r="BS6" s="404"/>
      <c r="BT6" s="404"/>
      <c r="BU6" s="404"/>
      <c r="BV6" s="405"/>
      <c r="BW6" s="366"/>
      <c r="BX6" s="386" t="s">
        <v>169</v>
      </c>
      <c r="BY6" s="387"/>
      <c r="BZ6" s="387"/>
      <c r="CA6" s="387"/>
      <c r="CB6" s="387"/>
      <c r="CC6" s="387"/>
      <c r="CD6" s="387"/>
      <c r="CE6" s="388"/>
      <c r="CF6" s="386" t="s">
        <v>37</v>
      </c>
      <c r="CG6" s="387"/>
      <c r="CH6" s="387"/>
      <c r="CI6" s="387"/>
      <c r="CJ6" s="387"/>
      <c r="CK6" s="387"/>
      <c r="CL6" s="387"/>
      <c r="CM6" s="388"/>
      <c r="CN6" s="386" t="s">
        <v>37</v>
      </c>
      <c r="CO6" s="387"/>
      <c r="CP6" s="387"/>
      <c r="CQ6" s="387"/>
      <c r="CR6" s="387"/>
      <c r="CS6" s="387"/>
      <c r="CT6" s="387"/>
      <c r="CU6" s="388"/>
      <c r="CV6" s="386" t="s">
        <v>37</v>
      </c>
      <c r="CW6" s="387"/>
      <c r="CX6" s="387"/>
      <c r="CY6" s="387"/>
      <c r="CZ6" s="387"/>
      <c r="DA6" s="387"/>
      <c r="DB6" s="387"/>
      <c r="DC6" s="387"/>
    </row>
    <row r="7" spans="1:107" s="2" customFormat="1" ht="27.75" customHeight="1">
      <c r="A7" s="427"/>
      <c r="B7" s="427"/>
      <c r="C7" s="427"/>
      <c r="D7" s="427"/>
      <c r="E7" s="428"/>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8"/>
      <c r="BD7" s="386"/>
      <c r="BE7" s="387"/>
      <c r="BF7" s="387"/>
      <c r="BG7" s="387"/>
      <c r="BH7" s="387"/>
      <c r="BI7" s="388"/>
      <c r="BJ7" s="386"/>
      <c r="BK7" s="387"/>
      <c r="BL7" s="387"/>
      <c r="BM7" s="387"/>
      <c r="BN7" s="387"/>
      <c r="BO7" s="388"/>
      <c r="BP7" s="406"/>
      <c r="BQ7" s="407"/>
      <c r="BR7" s="407"/>
      <c r="BS7" s="407"/>
      <c r="BT7" s="407"/>
      <c r="BU7" s="407"/>
      <c r="BV7" s="408"/>
      <c r="BW7" s="367"/>
      <c r="BX7" s="386" t="s">
        <v>171</v>
      </c>
      <c r="BY7" s="387"/>
      <c r="BZ7" s="387"/>
      <c r="CA7" s="387"/>
      <c r="CB7" s="387"/>
      <c r="CC7" s="387"/>
      <c r="CD7" s="387"/>
      <c r="CE7" s="388"/>
      <c r="CF7" s="386" t="s">
        <v>172</v>
      </c>
      <c r="CG7" s="387"/>
      <c r="CH7" s="387"/>
      <c r="CI7" s="387"/>
      <c r="CJ7" s="387"/>
      <c r="CK7" s="387"/>
      <c r="CL7" s="387"/>
      <c r="CM7" s="388"/>
      <c r="CN7" s="386" t="s">
        <v>172</v>
      </c>
      <c r="CO7" s="387"/>
      <c r="CP7" s="387"/>
      <c r="CQ7" s="387"/>
      <c r="CR7" s="387"/>
      <c r="CS7" s="387"/>
      <c r="CT7" s="387"/>
      <c r="CU7" s="388"/>
      <c r="CV7" s="386" t="s">
        <v>38</v>
      </c>
      <c r="CW7" s="387"/>
      <c r="CX7" s="387"/>
      <c r="CY7" s="387"/>
      <c r="CZ7" s="387"/>
      <c r="DA7" s="387"/>
      <c r="DB7" s="387"/>
      <c r="DC7" s="387"/>
    </row>
    <row r="8" spans="1:107" s="2" customFormat="1" ht="12" customHeight="1" thickBot="1">
      <c r="A8" s="396">
        <v>1</v>
      </c>
      <c r="B8" s="396"/>
      <c r="C8" s="396"/>
      <c r="D8" s="396"/>
      <c r="E8" s="288"/>
      <c r="F8" s="288">
        <v>2</v>
      </c>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391">
        <v>3</v>
      </c>
      <c r="BE8" s="391"/>
      <c r="BF8" s="391"/>
      <c r="BG8" s="391"/>
      <c r="BH8" s="391"/>
      <c r="BI8" s="391"/>
      <c r="BJ8" s="391">
        <v>4</v>
      </c>
      <c r="BK8" s="391"/>
      <c r="BL8" s="391"/>
      <c r="BM8" s="391"/>
      <c r="BN8" s="391"/>
      <c r="BO8" s="391"/>
      <c r="BP8" s="399" t="s">
        <v>463</v>
      </c>
      <c r="BQ8" s="399"/>
      <c r="BR8" s="399"/>
      <c r="BS8" s="399"/>
      <c r="BT8" s="399"/>
      <c r="BU8" s="399"/>
      <c r="BV8" s="399"/>
      <c r="BW8" s="95" t="s">
        <v>464</v>
      </c>
      <c r="BX8" s="391">
        <v>5</v>
      </c>
      <c r="BY8" s="391"/>
      <c r="BZ8" s="391"/>
      <c r="CA8" s="391"/>
      <c r="CB8" s="391"/>
      <c r="CC8" s="391"/>
      <c r="CD8" s="391"/>
      <c r="CE8" s="391"/>
      <c r="CF8" s="391">
        <v>6</v>
      </c>
      <c r="CG8" s="391"/>
      <c r="CH8" s="391"/>
      <c r="CI8" s="391"/>
      <c r="CJ8" s="391"/>
      <c r="CK8" s="391"/>
      <c r="CL8" s="391"/>
      <c r="CM8" s="391"/>
      <c r="CN8" s="391">
        <v>7</v>
      </c>
      <c r="CO8" s="391"/>
      <c r="CP8" s="391"/>
      <c r="CQ8" s="391"/>
      <c r="CR8" s="391"/>
      <c r="CS8" s="391"/>
      <c r="CT8" s="391"/>
      <c r="CU8" s="391"/>
      <c r="CV8" s="391">
        <v>8</v>
      </c>
      <c r="CW8" s="391"/>
      <c r="CX8" s="391"/>
      <c r="CY8" s="391"/>
      <c r="CZ8" s="391"/>
      <c r="DA8" s="391"/>
      <c r="DB8" s="391"/>
      <c r="DC8" s="392"/>
    </row>
    <row r="9" spans="1:107" ht="15" customHeight="1">
      <c r="A9" s="429" t="s">
        <v>175</v>
      </c>
      <c r="B9" s="429"/>
      <c r="C9" s="429"/>
      <c r="D9" s="429"/>
      <c r="E9" s="430"/>
      <c r="F9" s="253" t="s">
        <v>176</v>
      </c>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409" t="s">
        <v>164</v>
      </c>
      <c r="BE9" s="410"/>
      <c r="BF9" s="410"/>
      <c r="BG9" s="410"/>
      <c r="BH9" s="410"/>
      <c r="BI9" s="410"/>
      <c r="BJ9" s="285" t="s">
        <v>51</v>
      </c>
      <c r="BK9" s="285"/>
      <c r="BL9" s="285"/>
      <c r="BM9" s="285"/>
      <c r="BN9" s="285"/>
      <c r="BO9" s="285"/>
      <c r="BP9" s="285"/>
      <c r="BQ9" s="285"/>
      <c r="BR9" s="285"/>
      <c r="BS9" s="285"/>
      <c r="BT9" s="285"/>
      <c r="BU9" s="285"/>
      <c r="BV9" s="285"/>
      <c r="BW9" s="83"/>
      <c r="BX9" s="389">
        <f>BX27+BX20</f>
        <v>12293640</v>
      </c>
      <c r="BY9" s="389"/>
      <c r="BZ9" s="389"/>
      <c r="CA9" s="389"/>
      <c r="CB9" s="389"/>
      <c r="CC9" s="389"/>
      <c r="CD9" s="389"/>
      <c r="CE9" s="389"/>
      <c r="CF9" s="389">
        <f>CF27+CF20</f>
        <v>5051900</v>
      </c>
      <c r="CG9" s="389"/>
      <c r="CH9" s="389"/>
      <c r="CI9" s="389"/>
      <c r="CJ9" s="389"/>
      <c r="CK9" s="389"/>
      <c r="CL9" s="389"/>
      <c r="CM9" s="389"/>
      <c r="CN9" s="389">
        <f>CN27+CN20</f>
        <v>5051900</v>
      </c>
      <c r="CO9" s="389"/>
      <c r="CP9" s="389"/>
      <c r="CQ9" s="389"/>
      <c r="CR9" s="389"/>
      <c r="CS9" s="389"/>
      <c r="CT9" s="389"/>
      <c r="CU9" s="389"/>
      <c r="CV9" s="397"/>
      <c r="CW9" s="397"/>
      <c r="CX9" s="397"/>
      <c r="CY9" s="397"/>
      <c r="CZ9" s="397"/>
      <c r="DA9" s="397"/>
      <c r="DB9" s="397"/>
      <c r="DC9" s="398"/>
    </row>
    <row r="10" spans="1:107" ht="12.75">
      <c r="A10" s="145" t="s">
        <v>178</v>
      </c>
      <c r="B10" s="145"/>
      <c r="C10" s="145"/>
      <c r="D10" s="145"/>
      <c r="E10" s="146"/>
      <c r="F10" s="304" t="s">
        <v>45</v>
      </c>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26"/>
      <c r="BD10" s="191" t="s">
        <v>179</v>
      </c>
      <c r="BE10" s="192"/>
      <c r="BF10" s="192"/>
      <c r="BG10" s="192"/>
      <c r="BH10" s="192"/>
      <c r="BI10" s="193"/>
      <c r="BJ10" s="197" t="s">
        <v>51</v>
      </c>
      <c r="BK10" s="192"/>
      <c r="BL10" s="192"/>
      <c r="BM10" s="192"/>
      <c r="BN10" s="192"/>
      <c r="BO10" s="193"/>
      <c r="BP10" s="197"/>
      <c r="BQ10" s="192"/>
      <c r="BR10" s="192"/>
      <c r="BS10" s="192"/>
      <c r="BT10" s="192"/>
      <c r="BU10" s="192"/>
      <c r="BV10" s="193"/>
      <c r="BW10" s="49"/>
      <c r="BX10" s="202"/>
      <c r="BY10" s="203"/>
      <c r="BZ10" s="203"/>
      <c r="CA10" s="203"/>
      <c r="CB10" s="203"/>
      <c r="CC10" s="203"/>
      <c r="CD10" s="203"/>
      <c r="CE10" s="204"/>
      <c r="CF10" s="185"/>
      <c r="CG10" s="186"/>
      <c r="CH10" s="186"/>
      <c r="CI10" s="186"/>
      <c r="CJ10" s="186"/>
      <c r="CK10" s="186"/>
      <c r="CL10" s="186"/>
      <c r="CM10" s="187"/>
      <c r="CN10" s="185"/>
      <c r="CO10" s="186"/>
      <c r="CP10" s="186"/>
      <c r="CQ10" s="186"/>
      <c r="CR10" s="186"/>
      <c r="CS10" s="186"/>
      <c r="CT10" s="186"/>
      <c r="CU10" s="187"/>
      <c r="CV10" s="185"/>
      <c r="CW10" s="186"/>
      <c r="CX10" s="186"/>
      <c r="CY10" s="186"/>
      <c r="CZ10" s="186"/>
      <c r="DA10" s="186"/>
      <c r="DB10" s="186"/>
      <c r="DC10" s="225"/>
    </row>
    <row r="11" spans="1:107" ht="12.75">
      <c r="A11" s="145"/>
      <c r="B11" s="145"/>
      <c r="C11" s="145"/>
      <c r="D11" s="145"/>
      <c r="E11" s="146"/>
      <c r="F11" s="413" t="s">
        <v>193</v>
      </c>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6"/>
      <c r="BD11" s="295"/>
      <c r="BE11" s="296"/>
      <c r="BF11" s="296"/>
      <c r="BG11" s="296"/>
      <c r="BH11" s="296"/>
      <c r="BI11" s="297"/>
      <c r="BJ11" s="298"/>
      <c r="BK11" s="296"/>
      <c r="BL11" s="296"/>
      <c r="BM11" s="296"/>
      <c r="BN11" s="296"/>
      <c r="BO11" s="297"/>
      <c r="BP11" s="298"/>
      <c r="BQ11" s="296"/>
      <c r="BR11" s="296"/>
      <c r="BS11" s="296"/>
      <c r="BT11" s="296"/>
      <c r="BU11" s="296"/>
      <c r="BV11" s="297"/>
      <c r="BW11" s="32"/>
      <c r="BX11" s="220"/>
      <c r="BY11" s="221"/>
      <c r="BZ11" s="221"/>
      <c r="CA11" s="221"/>
      <c r="CB11" s="221"/>
      <c r="CC11" s="221"/>
      <c r="CD11" s="221"/>
      <c r="CE11" s="222"/>
      <c r="CF11" s="246"/>
      <c r="CG11" s="247"/>
      <c r="CH11" s="247"/>
      <c r="CI11" s="247"/>
      <c r="CJ11" s="247"/>
      <c r="CK11" s="247"/>
      <c r="CL11" s="247"/>
      <c r="CM11" s="308"/>
      <c r="CN11" s="246"/>
      <c r="CO11" s="247"/>
      <c r="CP11" s="247"/>
      <c r="CQ11" s="247"/>
      <c r="CR11" s="247"/>
      <c r="CS11" s="247"/>
      <c r="CT11" s="247"/>
      <c r="CU11" s="308"/>
      <c r="CV11" s="246"/>
      <c r="CW11" s="247"/>
      <c r="CX11" s="247"/>
      <c r="CY11" s="247"/>
      <c r="CZ11" s="247"/>
      <c r="DA11" s="247"/>
      <c r="DB11" s="247"/>
      <c r="DC11" s="248"/>
    </row>
    <row r="12" spans="1:107" ht="12.75">
      <c r="A12" s="145"/>
      <c r="B12" s="145"/>
      <c r="C12" s="145"/>
      <c r="D12" s="145"/>
      <c r="E12" s="146"/>
      <c r="F12" s="413" t="s">
        <v>194</v>
      </c>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6"/>
      <c r="BD12" s="295"/>
      <c r="BE12" s="296"/>
      <c r="BF12" s="296"/>
      <c r="BG12" s="296"/>
      <c r="BH12" s="296"/>
      <c r="BI12" s="297"/>
      <c r="BJ12" s="298"/>
      <c r="BK12" s="296"/>
      <c r="BL12" s="296"/>
      <c r="BM12" s="296"/>
      <c r="BN12" s="296"/>
      <c r="BO12" s="297"/>
      <c r="BP12" s="298"/>
      <c r="BQ12" s="296"/>
      <c r="BR12" s="296"/>
      <c r="BS12" s="296"/>
      <c r="BT12" s="296"/>
      <c r="BU12" s="296"/>
      <c r="BV12" s="297"/>
      <c r="BW12" s="32"/>
      <c r="BX12" s="220"/>
      <c r="BY12" s="221"/>
      <c r="BZ12" s="221"/>
      <c r="CA12" s="221"/>
      <c r="CB12" s="221"/>
      <c r="CC12" s="221"/>
      <c r="CD12" s="221"/>
      <c r="CE12" s="222"/>
      <c r="CF12" s="246"/>
      <c r="CG12" s="247"/>
      <c r="CH12" s="247"/>
      <c r="CI12" s="247"/>
      <c r="CJ12" s="247"/>
      <c r="CK12" s="247"/>
      <c r="CL12" s="247"/>
      <c r="CM12" s="308"/>
      <c r="CN12" s="246"/>
      <c r="CO12" s="247"/>
      <c r="CP12" s="247"/>
      <c r="CQ12" s="247"/>
      <c r="CR12" s="247"/>
      <c r="CS12" s="247"/>
      <c r="CT12" s="247"/>
      <c r="CU12" s="308"/>
      <c r="CV12" s="246"/>
      <c r="CW12" s="247"/>
      <c r="CX12" s="247"/>
      <c r="CY12" s="247"/>
      <c r="CZ12" s="247"/>
      <c r="DA12" s="247"/>
      <c r="DB12" s="247"/>
      <c r="DC12" s="248"/>
    </row>
    <row r="13" spans="1:107" ht="12.75">
      <c r="A13" s="145"/>
      <c r="B13" s="145"/>
      <c r="C13" s="145"/>
      <c r="D13" s="145"/>
      <c r="E13" s="146"/>
      <c r="F13" s="413" t="s">
        <v>195</v>
      </c>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6"/>
      <c r="BD13" s="295"/>
      <c r="BE13" s="296"/>
      <c r="BF13" s="296"/>
      <c r="BG13" s="296"/>
      <c r="BH13" s="296"/>
      <c r="BI13" s="297"/>
      <c r="BJ13" s="298"/>
      <c r="BK13" s="296"/>
      <c r="BL13" s="296"/>
      <c r="BM13" s="296"/>
      <c r="BN13" s="296"/>
      <c r="BO13" s="297"/>
      <c r="BP13" s="298"/>
      <c r="BQ13" s="296"/>
      <c r="BR13" s="296"/>
      <c r="BS13" s="296"/>
      <c r="BT13" s="296"/>
      <c r="BU13" s="296"/>
      <c r="BV13" s="297"/>
      <c r="BW13" s="32"/>
      <c r="BX13" s="220"/>
      <c r="BY13" s="221"/>
      <c r="BZ13" s="221"/>
      <c r="CA13" s="221"/>
      <c r="CB13" s="221"/>
      <c r="CC13" s="221"/>
      <c r="CD13" s="221"/>
      <c r="CE13" s="222"/>
      <c r="CF13" s="246"/>
      <c r="CG13" s="247"/>
      <c r="CH13" s="247"/>
      <c r="CI13" s="247"/>
      <c r="CJ13" s="247"/>
      <c r="CK13" s="247"/>
      <c r="CL13" s="247"/>
      <c r="CM13" s="308"/>
      <c r="CN13" s="246"/>
      <c r="CO13" s="247"/>
      <c r="CP13" s="247"/>
      <c r="CQ13" s="247"/>
      <c r="CR13" s="247"/>
      <c r="CS13" s="247"/>
      <c r="CT13" s="247"/>
      <c r="CU13" s="308"/>
      <c r="CV13" s="246"/>
      <c r="CW13" s="247"/>
      <c r="CX13" s="247"/>
      <c r="CY13" s="247"/>
      <c r="CZ13" s="247"/>
      <c r="DA13" s="247"/>
      <c r="DB13" s="247"/>
      <c r="DC13" s="248"/>
    </row>
    <row r="14" spans="1:107" ht="12.75">
      <c r="A14" s="145"/>
      <c r="B14" s="145"/>
      <c r="C14" s="145"/>
      <c r="D14" s="145"/>
      <c r="E14" s="146"/>
      <c r="F14" s="413" t="s">
        <v>263</v>
      </c>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6"/>
      <c r="BD14" s="295"/>
      <c r="BE14" s="296"/>
      <c r="BF14" s="296"/>
      <c r="BG14" s="296"/>
      <c r="BH14" s="296"/>
      <c r="BI14" s="297"/>
      <c r="BJ14" s="298"/>
      <c r="BK14" s="296"/>
      <c r="BL14" s="296"/>
      <c r="BM14" s="296"/>
      <c r="BN14" s="296"/>
      <c r="BO14" s="297"/>
      <c r="BP14" s="298"/>
      <c r="BQ14" s="296"/>
      <c r="BR14" s="296"/>
      <c r="BS14" s="296"/>
      <c r="BT14" s="296"/>
      <c r="BU14" s="296"/>
      <c r="BV14" s="297"/>
      <c r="BW14" s="32"/>
      <c r="BX14" s="220"/>
      <c r="BY14" s="221"/>
      <c r="BZ14" s="221"/>
      <c r="CA14" s="221"/>
      <c r="CB14" s="221"/>
      <c r="CC14" s="221"/>
      <c r="CD14" s="221"/>
      <c r="CE14" s="222"/>
      <c r="CF14" s="246"/>
      <c r="CG14" s="247"/>
      <c r="CH14" s="247"/>
      <c r="CI14" s="247"/>
      <c r="CJ14" s="247"/>
      <c r="CK14" s="247"/>
      <c r="CL14" s="247"/>
      <c r="CM14" s="308"/>
      <c r="CN14" s="246"/>
      <c r="CO14" s="247"/>
      <c r="CP14" s="247"/>
      <c r="CQ14" s="247"/>
      <c r="CR14" s="247"/>
      <c r="CS14" s="247"/>
      <c r="CT14" s="247"/>
      <c r="CU14" s="308"/>
      <c r="CV14" s="246"/>
      <c r="CW14" s="247"/>
      <c r="CX14" s="247"/>
      <c r="CY14" s="247"/>
      <c r="CZ14" s="247"/>
      <c r="DA14" s="247"/>
      <c r="DB14" s="247"/>
      <c r="DC14" s="248"/>
    </row>
    <row r="15" spans="1:107" ht="12.75">
      <c r="A15" s="145"/>
      <c r="B15" s="145"/>
      <c r="C15" s="145"/>
      <c r="D15" s="145"/>
      <c r="E15" s="146"/>
      <c r="F15" s="413" t="s">
        <v>196</v>
      </c>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6"/>
      <c r="BD15" s="295"/>
      <c r="BE15" s="296"/>
      <c r="BF15" s="296"/>
      <c r="BG15" s="296"/>
      <c r="BH15" s="296"/>
      <c r="BI15" s="297"/>
      <c r="BJ15" s="298"/>
      <c r="BK15" s="296"/>
      <c r="BL15" s="296"/>
      <c r="BM15" s="296"/>
      <c r="BN15" s="296"/>
      <c r="BO15" s="297"/>
      <c r="BP15" s="298"/>
      <c r="BQ15" s="296"/>
      <c r="BR15" s="296"/>
      <c r="BS15" s="296"/>
      <c r="BT15" s="296"/>
      <c r="BU15" s="296"/>
      <c r="BV15" s="297"/>
      <c r="BW15" s="32"/>
      <c r="BX15" s="220"/>
      <c r="BY15" s="221"/>
      <c r="BZ15" s="221"/>
      <c r="CA15" s="221"/>
      <c r="CB15" s="221"/>
      <c r="CC15" s="221"/>
      <c r="CD15" s="221"/>
      <c r="CE15" s="222"/>
      <c r="CF15" s="246"/>
      <c r="CG15" s="247"/>
      <c r="CH15" s="247"/>
      <c r="CI15" s="247"/>
      <c r="CJ15" s="247"/>
      <c r="CK15" s="247"/>
      <c r="CL15" s="247"/>
      <c r="CM15" s="308"/>
      <c r="CN15" s="246"/>
      <c r="CO15" s="247"/>
      <c r="CP15" s="247"/>
      <c r="CQ15" s="247"/>
      <c r="CR15" s="247"/>
      <c r="CS15" s="247"/>
      <c r="CT15" s="247"/>
      <c r="CU15" s="308"/>
      <c r="CV15" s="246"/>
      <c r="CW15" s="247"/>
      <c r="CX15" s="247"/>
      <c r="CY15" s="247"/>
      <c r="CZ15" s="247"/>
      <c r="DA15" s="247"/>
      <c r="DB15" s="247"/>
      <c r="DC15" s="248"/>
    </row>
    <row r="16" spans="1:107" ht="12.75">
      <c r="A16" s="145"/>
      <c r="B16" s="145"/>
      <c r="C16" s="145"/>
      <c r="D16" s="145"/>
      <c r="E16" s="146"/>
      <c r="F16" s="413" t="s">
        <v>264</v>
      </c>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5"/>
      <c r="BD16" s="295"/>
      <c r="BE16" s="296"/>
      <c r="BF16" s="296"/>
      <c r="BG16" s="296"/>
      <c r="BH16" s="296"/>
      <c r="BI16" s="297"/>
      <c r="BJ16" s="298"/>
      <c r="BK16" s="296"/>
      <c r="BL16" s="296"/>
      <c r="BM16" s="296"/>
      <c r="BN16" s="296"/>
      <c r="BO16" s="297"/>
      <c r="BP16" s="298"/>
      <c r="BQ16" s="296"/>
      <c r="BR16" s="296"/>
      <c r="BS16" s="296"/>
      <c r="BT16" s="296"/>
      <c r="BU16" s="296"/>
      <c r="BV16" s="297"/>
      <c r="BW16" s="32"/>
      <c r="BX16" s="220"/>
      <c r="BY16" s="221"/>
      <c r="BZ16" s="221"/>
      <c r="CA16" s="221"/>
      <c r="CB16" s="221"/>
      <c r="CC16" s="221"/>
      <c r="CD16" s="221"/>
      <c r="CE16" s="222"/>
      <c r="CF16" s="246"/>
      <c r="CG16" s="247"/>
      <c r="CH16" s="247"/>
      <c r="CI16" s="247"/>
      <c r="CJ16" s="247"/>
      <c r="CK16" s="247"/>
      <c r="CL16" s="247"/>
      <c r="CM16" s="308"/>
      <c r="CN16" s="246"/>
      <c r="CO16" s="247"/>
      <c r="CP16" s="247"/>
      <c r="CQ16" s="247"/>
      <c r="CR16" s="247"/>
      <c r="CS16" s="247"/>
      <c r="CT16" s="247"/>
      <c r="CU16" s="308"/>
      <c r="CV16" s="246"/>
      <c r="CW16" s="247"/>
      <c r="CX16" s="247"/>
      <c r="CY16" s="247"/>
      <c r="CZ16" s="247"/>
      <c r="DA16" s="247"/>
      <c r="DB16" s="247"/>
      <c r="DC16" s="248"/>
    </row>
    <row r="17" spans="1:107" ht="12.75" customHeight="1">
      <c r="A17" s="145" t="s">
        <v>177</v>
      </c>
      <c r="B17" s="145"/>
      <c r="C17" s="145"/>
      <c r="D17" s="145"/>
      <c r="E17" s="146"/>
      <c r="F17" s="326" t="s">
        <v>197</v>
      </c>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2"/>
      <c r="BD17" s="191" t="s">
        <v>120</v>
      </c>
      <c r="BE17" s="192"/>
      <c r="BF17" s="192"/>
      <c r="BG17" s="192"/>
      <c r="BH17" s="192"/>
      <c r="BI17" s="193"/>
      <c r="BJ17" s="197" t="s">
        <v>51</v>
      </c>
      <c r="BK17" s="192"/>
      <c r="BL17" s="192"/>
      <c r="BM17" s="192"/>
      <c r="BN17" s="192"/>
      <c r="BO17" s="193"/>
      <c r="BP17" s="197"/>
      <c r="BQ17" s="192"/>
      <c r="BR17" s="192"/>
      <c r="BS17" s="192"/>
      <c r="BT17" s="192"/>
      <c r="BU17" s="192"/>
      <c r="BV17" s="193"/>
      <c r="BW17" s="49"/>
      <c r="BX17" s="202"/>
      <c r="BY17" s="203"/>
      <c r="BZ17" s="203"/>
      <c r="CA17" s="203"/>
      <c r="CB17" s="203"/>
      <c r="CC17" s="203"/>
      <c r="CD17" s="203"/>
      <c r="CE17" s="204"/>
      <c r="CF17" s="185"/>
      <c r="CG17" s="186"/>
      <c r="CH17" s="186"/>
      <c r="CI17" s="186"/>
      <c r="CJ17" s="186"/>
      <c r="CK17" s="186"/>
      <c r="CL17" s="186"/>
      <c r="CM17" s="187"/>
      <c r="CN17" s="185"/>
      <c r="CO17" s="186"/>
      <c r="CP17" s="186"/>
      <c r="CQ17" s="186"/>
      <c r="CR17" s="186"/>
      <c r="CS17" s="186"/>
      <c r="CT17" s="186"/>
      <c r="CU17" s="187"/>
      <c r="CV17" s="185"/>
      <c r="CW17" s="186"/>
      <c r="CX17" s="186"/>
      <c r="CY17" s="186"/>
      <c r="CZ17" s="186"/>
      <c r="DA17" s="186"/>
      <c r="DB17" s="186"/>
      <c r="DC17" s="225"/>
    </row>
    <row r="18" spans="1:107" ht="12.75" customHeight="1">
      <c r="A18" s="145"/>
      <c r="B18" s="145"/>
      <c r="C18" s="145"/>
      <c r="D18" s="145"/>
      <c r="E18" s="146"/>
      <c r="F18" s="413" t="s">
        <v>198</v>
      </c>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5"/>
      <c r="BD18" s="295"/>
      <c r="BE18" s="296"/>
      <c r="BF18" s="296"/>
      <c r="BG18" s="296"/>
      <c r="BH18" s="296"/>
      <c r="BI18" s="297"/>
      <c r="BJ18" s="298"/>
      <c r="BK18" s="296"/>
      <c r="BL18" s="296"/>
      <c r="BM18" s="296"/>
      <c r="BN18" s="296"/>
      <c r="BO18" s="297"/>
      <c r="BP18" s="298"/>
      <c r="BQ18" s="296"/>
      <c r="BR18" s="296"/>
      <c r="BS18" s="296"/>
      <c r="BT18" s="296"/>
      <c r="BU18" s="296"/>
      <c r="BV18" s="297"/>
      <c r="BW18" s="32"/>
      <c r="BX18" s="220"/>
      <c r="BY18" s="221"/>
      <c r="BZ18" s="221"/>
      <c r="CA18" s="221"/>
      <c r="CB18" s="221"/>
      <c r="CC18" s="221"/>
      <c r="CD18" s="221"/>
      <c r="CE18" s="222"/>
      <c r="CF18" s="246"/>
      <c r="CG18" s="247"/>
      <c r="CH18" s="247"/>
      <c r="CI18" s="247"/>
      <c r="CJ18" s="247"/>
      <c r="CK18" s="247"/>
      <c r="CL18" s="247"/>
      <c r="CM18" s="308"/>
      <c r="CN18" s="246"/>
      <c r="CO18" s="247"/>
      <c r="CP18" s="247"/>
      <c r="CQ18" s="247"/>
      <c r="CR18" s="247"/>
      <c r="CS18" s="247"/>
      <c r="CT18" s="247"/>
      <c r="CU18" s="308"/>
      <c r="CV18" s="246"/>
      <c r="CW18" s="247"/>
      <c r="CX18" s="247"/>
      <c r="CY18" s="247"/>
      <c r="CZ18" s="247"/>
      <c r="DA18" s="247"/>
      <c r="DB18" s="247"/>
      <c r="DC18" s="248"/>
    </row>
    <row r="19" spans="1:107" ht="12.75" customHeight="1">
      <c r="A19" s="145"/>
      <c r="B19" s="145"/>
      <c r="C19" s="145"/>
      <c r="D19" s="145"/>
      <c r="E19" s="146"/>
      <c r="F19" s="302" t="s">
        <v>201</v>
      </c>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194"/>
      <c r="BE19" s="195"/>
      <c r="BF19" s="195"/>
      <c r="BG19" s="195"/>
      <c r="BH19" s="195"/>
      <c r="BI19" s="196"/>
      <c r="BJ19" s="198"/>
      <c r="BK19" s="195"/>
      <c r="BL19" s="195"/>
      <c r="BM19" s="195"/>
      <c r="BN19" s="195"/>
      <c r="BO19" s="196"/>
      <c r="BP19" s="198"/>
      <c r="BQ19" s="195"/>
      <c r="BR19" s="195"/>
      <c r="BS19" s="195"/>
      <c r="BT19" s="195"/>
      <c r="BU19" s="195"/>
      <c r="BV19" s="196"/>
      <c r="BW19" s="52"/>
      <c r="BX19" s="205"/>
      <c r="BY19" s="206"/>
      <c r="BZ19" s="206"/>
      <c r="CA19" s="206"/>
      <c r="CB19" s="206"/>
      <c r="CC19" s="206"/>
      <c r="CD19" s="206"/>
      <c r="CE19" s="207"/>
      <c r="CF19" s="188"/>
      <c r="CG19" s="189"/>
      <c r="CH19" s="189"/>
      <c r="CI19" s="189"/>
      <c r="CJ19" s="189"/>
      <c r="CK19" s="189"/>
      <c r="CL19" s="189"/>
      <c r="CM19" s="190"/>
      <c r="CN19" s="188"/>
      <c r="CO19" s="189"/>
      <c r="CP19" s="189"/>
      <c r="CQ19" s="189"/>
      <c r="CR19" s="189"/>
      <c r="CS19" s="189"/>
      <c r="CT19" s="189"/>
      <c r="CU19" s="190"/>
      <c r="CV19" s="188"/>
      <c r="CW19" s="189"/>
      <c r="CX19" s="189"/>
      <c r="CY19" s="189"/>
      <c r="CZ19" s="189"/>
      <c r="DA19" s="189"/>
      <c r="DB19" s="189"/>
      <c r="DC19" s="249"/>
    </row>
    <row r="20" spans="1:107" ht="12.75" customHeight="1">
      <c r="A20" s="145" t="s">
        <v>180</v>
      </c>
      <c r="B20" s="145"/>
      <c r="C20" s="145"/>
      <c r="D20" s="145"/>
      <c r="E20" s="146"/>
      <c r="F20" s="326" t="s">
        <v>199</v>
      </c>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2"/>
      <c r="BD20" s="191" t="s">
        <v>182</v>
      </c>
      <c r="BE20" s="192"/>
      <c r="BF20" s="192"/>
      <c r="BG20" s="192"/>
      <c r="BH20" s="192"/>
      <c r="BI20" s="193"/>
      <c r="BJ20" s="197" t="s">
        <v>51</v>
      </c>
      <c r="BK20" s="192"/>
      <c r="BL20" s="192"/>
      <c r="BM20" s="192"/>
      <c r="BN20" s="192"/>
      <c r="BO20" s="193"/>
      <c r="BP20" s="197"/>
      <c r="BQ20" s="192"/>
      <c r="BR20" s="192"/>
      <c r="BS20" s="192"/>
      <c r="BT20" s="192"/>
      <c r="BU20" s="192"/>
      <c r="BV20" s="193"/>
      <c r="BW20" s="49"/>
      <c r="BX20" s="202"/>
      <c r="BY20" s="203"/>
      <c r="BZ20" s="203"/>
      <c r="CA20" s="203"/>
      <c r="CB20" s="203"/>
      <c r="CC20" s="203"/>
      <c r="CD20" s="203"/>
      <c r="CE20" s="204"/>
      <c r="CF20" s="185"/>
      <c r="CG20" s="186"/>
      <c r="CH20" s="186"/>
      <c r="CI20" s="186"/>
      <c r="CJ20" s="186"/>
      <c r="CK20" s="186"/>
      <c r="CL20" s="186"/>
      <c r="CM20" s="187"/>
      <c r="CN20" s="185"/>
      <c r="CO20" s="186"/>
      <c r="CP20" s="186"/>
      <c r="CQ20" s="186"/>
      <c r="CR20" s="186"/>
      <c r="CS20" s="186"/>
      <c r="CT20" s="186"/>
      <c r="CU20" s="187"/>
      <c r="CV20" s="185"/>
      <c r="CW20" s="186"/>
      <c r="CX20" s="186"/>
      <c r="CY20" s="186"/>
      <c r="CZ20" s="186"/>
      <c r="DA20" s="186"/>
      <c r="DB20" s="186"/>
      <c r="DC20" s="225"/>
    </row>
    <row r="21" spans="1:107" ht="12.75" customHeight="1">
      <c r="A21" s="145"/>
      <c r="B21" s="145"/>
      <c r="C21" s="145"/>
      <c r="D21" s="145"/>
      <c r="E21" s="146"/>
      <c r="F21" s="302" t="s">
        <v>200</v>
      </c>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194"/>
      <c r="BE21" s="195"/>
      <c r="BF21" s="195"/>
      <c r="BG21" s="195"/>
      <c r="BH21" s="195"/>
      <c r="BI21" s="196"/>
      <c r="BJ21" s="198"/>
      <c r="BK21" s="195"/>
      <c r="BL21" s="195"/>
      <c r="BM21" s="195"/>
      <c r="BN21" s="195"/>
      <c r="BO21" s="196"/>
      <c r="BP21" s="198"/>
      <c r="BQ21" s="195"/>
      <c r="BR21" s="195"/>
      <c r="BS21" s="195"/>
      <c r="BT21" s="195"/>
      <c r="BU21" s="195"/>
      <c r="BV21" s="196"/>
      <c r="BW21" s="52"/>
      <c r="BX21" s="205"/>
      <c r="BY21" s="206"/>
      <c r="BZ21" s="206"/>
      <c r="CA21" s="206"/>
      <c r="CB21" s="206"/>
      <c r="CC21" s="206"/>
      <c r="CD21" s="206"/>
      <c r="CE21" s="207"/>
      <c r="CF21" s="188"/>
      <c r="CG21" s="189"/>
      <c r="CH21" s="189"/>
      <c r="CI21" s="189"/>
      <c r="CJ21" s="189"/>
      <c r="CK21" s="189"/>
      <c r="CL21" s="189"/>
      <c r="CM21" s="190"/>
      <c r="CN21" s="188"/>
      <c r="CO21" s="189"/>
      <c r="CP21" s="189"/>
      <c r="CQ21" s="189"/>
      <c r="CR21" s="189"/>
      <c r="CS21" s="189"/>
      <c r="CT21" s="189"/>
      <c r="CU21" s="190"/>
      <c r="CV21" s="188"/>
      <c r="CW21" s="189"/>
      <c r="CX21" s="189"/>
      <c r="CY21" s="189"/>
      <c r="CZ21" s="189"/>
      <c r="DA21" s="189"/>
      <c r="DB21" s="189"/>
      <c r="DC21" s="249"/>
    </row>
    <row r="22" spans="1:107" ht="12.75" customHeight="1">
      <c r="A22" s="145" t="s">
        <v>286</v>
      </c>
      <c r="B22" s="145"/>
      <c r="C22" s="145"/>
      <c r="D22" s="145"/>
      <c r="E22" s="146"/>
      <c r="F22" s="208" t="s">
        <v>45</v>
      </c>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191" t="s">
        <v>287</v>
      </c>
      <c r="BE22" s="192"/>
      <c r="BF22" s="192"/>
      <c r="BG22" s="192"/>
      <c r="BH22" s="192"/>
      <c r="BI22" s="193"/>
      <c r="BJ22" s="197" t="s">
        <v>51</v>
      </c>
      <c r="BK22" s="192"/>
      <c r="BL22" s="192"/>
      <c r="BM22" s="192"/>
      <c r="BN22" s="192"/>
      <c r="BO22" s="193"/>
      <c r="BP22" s="197"/>
      <c r="BQ22" s="192"/>
      <c r="BR22" s="192"/>
      <c r="BS22" s="192"/>
      <c r="BT22" s="192"/>
      <c r="BU22" s="192"/>
      <c r="BV22" s="193"/>
      <c r="BW22" s="49"/>
      <c r="BX22" s="202"/>
      <c r="BY22" s="203"/>
      <c r="BZ22" s="203"/>
      <c r="CA22" s="203"/>
      <c r="CB22" s="203"/>
      <c r="CC22" s="203"/>
      <c r="CD22" s="203"/>
      <c r="CE22" s="204"/>
      <c r="CF22" s="185"/>
      <c r="CG22" s="186"/>
      <c r="CH22" s="186"/>
      <c r="CI22" s="186"/>
      <c r="CJ22" s="186"/>
      <c r="CK22" s="186"/>
      <c r="CL22" s="186"/>
      <c r="CM22" s="187"/>
      <c r="CN22" s="185"/>
      <c r="CO22" s="186"/>
      <c r="CP22" s="186"/>
      <c r="CQ22" s="186"/>
      <c r="CR22" s="186"/>
      <c r="CS22" s="186"/>
      <c r="CT22" s="186"/>
      <c r="CU22" s="187"/>
      <c r="CV22" s="185"/>
      <c r="CW22" s="186"/>
      <c r="CX22" s="186"/>
      <c r="CY22" s="186"/>
      <c r="CZ22" s="186"/>
      <c r="DA22" s="186"/>
      <c r="DB22" s="186"/>
      <c r="DC22" s="225"/>
    </row>
    <row r="23" spans="1:107" ht="12.75" customHeight="1">
      <c r="A23" s="145"/>
      <c r="B23" s="145"/>
      <c r="C23" s="145"/>
      <c r="D23" s="145"/>
      <c r="E23" s="146"/>
      <c r="F23" s="235" t="s">
        <v>191</v>
      </c>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194"/>
      <c r="BE23" s="195"/>
      <c r="BF23" s="195"/>
      <c r="BG23" s="195"/>
      <c r="BH23" s="195"/>
      <c r="BI23" s="196"/>
      <c r="BJ23" s="198"/>
      <c r="BK23" s="195"/>
      <c r="BL23" s="195"/>
      <c r="BM23" s="195"/>
      <c r="BN23" s="195"/>
      <c r="BO23" s="196"/>
      <c r="BP23" s="198"/>
      <c r="BQ23" s="195"/>
      <c r="BR23" s="195"/>
      <c r="BS23" s="195"/>
      <c r="BT23" s="195"/>
      <c r="BU23" s="195"/>
      <c r="BV23" s="196"/>
      <c r="BW23" s="52"/>
      <c r="BX23" s="205"/>
      <c r="BY23" s="206"/>
      <c r="BZ23" s="206"/>
      <c r="CA23" s="206"/>
      <c r="CB23" s="206"/>
      <c r="CC23" s="206"/>
      <c r="CD23" s="206"/>
      <c r="CE23" s="207"/>
      <c r="CF23" s="188"/>
      <c r="CG23" s="189"/>
      <c r="CH23" s="189"/>
      <c r="CI23" s="189"/>
      <c r="CJ23" s="189"/>
      <c r="CK23" s="189"/>
      <c r="CL23" s="189"/>
      <c r="CM23" s="190"/>
      <c r="CN23" s="188"/>
      <c r="CO23" s="189"/>
      <c r="CP23" s="189"/>
      <c r="CQ23" s="189"/>
      <c r="CR23" s="189"/>
      <c r="CS23" s="189"/>
      <c r="CT23" s="189"/>
      <c r="CU23" s="190"/>
      <c r="CV23" s="188"/>
      <c r="CW23" s="189"/>
      <c r="CX23" s="189"/>
      <c r="CY23" s="189"/>
      <c r="CZ23" s="189"/>
      <c r="DA23" s="189"/>
      <c r="DB23" s="189"/>
      <c r="DC23" s="249"/>
    </row>
    <row r="24" spans="1:107" ht="12.75" customHeight="1">
      <c r="A24" s="145"/>
      <c r="B24" s="145"/>
      <c r="C24" s="145"/>
      <c r="D24" s="145"/>
      <c r="E24" s="146"/>
      <c r="F24" s="179" t="s">
        <v>288</v>
      </c>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370"/>
      <c r="BD24" s="209" t="s">
        <v>289</v>
      </c>
      <c r="BE24" s="142"/>
      <c r="BF24" s="142"/>
      <c r="BG24" s="142"/>
      <c r="BH24" s="142"/>
      <c r="BI24" s="142"/>
      <c r="BJ24" s="142"/>
      <c r="BK24" s="142"/>
      <c r="BL24" s="142"/>
      <c r="BM24" s="142"/>
      <c r="BN24" s="142"/>
      <c r="BO24" s="142"/>
      <c r="BP24" s="142"/>
      <c r="BQ24" s="142"/>
      <c r="BR24" s="142"/>
      <c r="BS24" s="142"/>
      <c r="BT24" s="142"/>
      <c r="BU24" s="142"/>
      <c r="BV24" s="142"/>
      <c r="BW24" s="81"/>
      <c r="BX24" s="143"/>
      <c r="BY24" s="143"/>
      <c r="BZ24" s="143"/>
      <c r="CA24" s="143"/>
      <c r="CB24" s="143"/>
      <c r="CC24" s="143"/>
      <c r="CD24" s="143"/>
      <c r="CE24" s="143"/>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26"/>
    </row>
    <row r="25" spans="1:107" ht="12.75" customHeight="1">
      <c r="A25" s="145"/>
      <c r="B25" s="145"/>
      <c r="C25" s="145"/>
      <c r="D25" s="145"/>
      <c r="E25" s="146"/>
      <c r="F25" s="333" t="s">
        <v>457</v>
      </c>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68"/>
      <c r="BD25" s="227" t="s">
        <v>458</v>
      </c>
      <c r="BE25" s="145"/>
      <c r="BF25" s="145"/>
      <c r="BG25" s="145"/>
      <c r="BH25" s="145"/>
      <c r="BI25" s="146"/>
      <c r="BJ25" s="54"/>
      <c r="BK25" s="49"/>
      <c r="BL25" s="49"/>
      <c r="BM25" s="49"/>
      <c r="BN25" s="49"/>
      <c r="BO25" s="50"/>
      <c r="BP25" s="54"/>
      <c r="BQ25" s="49"/>
      <c r="BR25" s="49"/>
      <c r="BS25" s="49"/>
      <c r="BT25" s="49"/>
      <c r="BU25" s="49"/>
      <c r="BV25" s="50"/>
      <c r="BW25" s="49"/>
      <c r="BX25" s="45"/>
      <c r="BY25" s="46"/>
      <c r="BZ25" s="46"/>
      <c r="CA25" s="46"/>
      <c r="CB25" s="46"/>
      <c r="CC25" s="46"/>
      <c r="CD25" s="46"/>
      <c r="CE25" s="47"/>
      <c r="CF25" s="36"/>
      <c r="CG25" s="37"/>
      <c r="CH25" s="37"/>
      <c r="CI25" s="37"/>
      <c r="CJ25" s="37"/>
      <c r="CK25" s="37"/>
      <c r="CL25" s="37"/>
      <c r="CM25" s="38"/>
      <c r="CN25" s="36"/>
      <c r="CO25" s="37"/>
      <c r="CP25" s="37"/>
      <c r="CQ25" s="37"/>
      <c r="CR25" s="37"/>
      <c r="CS25" s="37"/>
      <c r="CT25" s="37"/>
      <c r="CU25" s="38"/>
      <c r="CV25" s="36"/>
      <c r="CW25" s="37"/>
      <c r="CX25" s="37"/>
      <c r="CY25" s="37"/>
      <c r="CZ25" s="37"/>
      <c r="DA25" s="37"/>
      <c r="DB25" s="37"/>
      <c r="DC25" s="82"/>
    </row>
    <row r="26" spans="1:107" ht="12.75" customHeight="1">
      <c r="A26" s="145" t="s">
        <v>290</v>
      </c>
      <c r="B26" s="145"/>
      <c r="C26" s="145"/>
      <c r="D26" s="145"/>
      <c r="E26" s="146"/>
      <c r="F26" s="235" t="s">
        <v>227</v>
      </c>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191" t="s">
        <v>291</v>
      </c>
      <c r="BE26" s="192"/>
      <c r="BF26" s="192"/>
      <c r="BG26" s="192"/>
      <c r="BH26" s="192"/>
      <c r="BI26" s="193"/>
      <c r="BJ26" s="197" t="s">
        <v>51</v>
      </c>
      <c r="BK26" s="192"/>
      <c r="BL26" s="192"/>
      <c r="BM26" s="192"/>
      <c r="BN26" s="192"/>
      <c r="BO26" s="193"/>
      <c r="BP26" s="197"/>
      <c r="BQ26" s="192"/>
      <c r="BR26" s="192"/>
      <c r="BS26" s="192"/>
      <c r="BT26" s="192"/>
      <c r="BU26" s="192"/>
      <c r="BV26" s="193"/>
      <c r="BW26" s="49"/>
      <c r="BX26" s="202"/>
      <c r="BY26" s="203"/>
      <c r="BZ26" s="203"/>
      <c r="CA26" s="203"/>
      <c r="CB26" s="203"/>
      <c r="CC26" s="203"/>
      <c r="CD26" s="203"/>
      <c r="CE26" s="204"/>
      <c r="CF26" s="185"/>
      <c r="CG26" s="186"/>
      <c r="CH26" s="186"/>
      <c r="CI26" s="186"/>
      <c r="CJ26" s="186"/>
      <c r="CK26" s="186"/>
      <c r="CL26" s="186"/>
      <c r="CM26" s="187"/>
      <c r="CN26" s="185"/>
      <c r="CO26" s="186"/>
      <c r="CP26" s="186"/>
      <c r="CQ26" s="186"/>
      <c r="CR26" s="186"/>
      <c r="CS26" s="186"/>
      <c r="CT26" s="186"/>
      <c r="CU26" s="187"/>
      <c r="CV26" s="185"/>
      <c r="CW26" s="186"/>
      <c r="CX26" s="186"/>
      <c r="CY26" s="186"/>
      <c r="CZ26" s="186"/>
      <c r="DA26" s="186"/>
      <c r="DB26" s="186"/>
      <c r="DC26" s="225"/>
    </row>
    <row r="27" spans="1:107" ht="12.75" customHeight="1">
      <c r="A27" s="145" t="s">
        <v>181</v>
      </c>
      <c r="B27" s="145"/>
      <c r="C27" s="145"/>
      <c r="D27" s="145"/>
      <c r="E27" s="146"/>
      <c r="F27" s="326" t="s">
        <v>197</v>
      </c>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2"/>
      <c r="BD27" s="191" t="s">
        <v>183</v>
      </c>
      <c r="BE27" s="192"/>
      <c r="BF27" s="192"/>
      <c r="BG27" s="192"/>
      <c r="BH27" s="192"/>
      <c r="BI27" s="193"/>
      <c r="BJ27" s="197" t="s">
        <v>51</v>
      </c>
      <c r="BK27" s="192"/>
      <c r="BL27" s="192"/>
      <c r="BM27" s="192"/>
      <c r="BN27" s="192"/>
      <c r="BO27" s="193"/>
      <c r="BP27" s="197"/>
      <c r="BQ27" s="192"/>
      <c r="BR27" s="192"/>
      <c r="BS27" s="192"/>
      <c r="BT27" s="192"/>
      <c r="BU27" s="192"/>
      <c r="BV27" s="193"/>
      <c r="BW27" s="49"/>
      <c r="BX27" s="202">
        <f>BX30+BX36+BX49</f>
        <v>12293640</v>
      </c>
      <c r="BY27" s="203"/>
      <c r="BZ27" s="203"/>
      <c r="CA27" s="203"/>
      <c r="CB27" s="203"/>
      <c r="CC27" s="203"/>
      <c r="CD27" s="203"/>
      <c r="CE27" s="204"/>
      <c r="CF27" s="202">
        <f>CF30+CF36+CF49</f>
        <v>5051900</v>
      </c>
      <c r="CG27" s="203"/>
      <c r="CH27" s="203"/>
      <c r="CI27" s="203"/>
      <c r="CJ27" s="203"/>
      <c r="CK27" s="203"/>
      <c r="CL27" s="203"/>
      <c r="CM27" s="204"/>
      <c r="CN27" s="202">
        <f>CN30+CN36+CN49</f>
        <v>5051900</v>
      </c>
      <c r="CO27" s="203"/>
      <c r="CP27" s="203"/>
      <c r="CQ27" s="203"/>
      <c r="CR27" s="203"/>
      <c r="CS27" s="203"/>
      <c r="CT27" s="203"/>
      <c r="CU27" s="204"/>
      <c r="CV27" s="185"/>
      <c r="CW27" s="186"/>
      <c r="CX27" s="186"/>
      <c r="CY27" s="186"/>
      <c r="CZ27" s="186"/>
      <c r="DA27" s="186"/>
      <c r="DB27" s="186"/>
      <c r="DC27" s="225"/>
    </row>
    <row r="28" spans="1:107" ht="12.75" customHeight="1">
      <c r="A28" s="145"/>
      <c r="B28" s="145"/>
      <c r="C28" s="145"/>
      <c r="D28" s="145"/>
      <c r="E28" s="146"/>
      <c r="F28" s="413" t="s">
        <v>202</v>
      </c>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5"/>
      <c r="BD28" s="295"/>
      <c r="BE28" s="296"/>
      <c r="BF28" s="296"/>
      <c r="BG28" s="296"/>
      <c r="BH28" s="296"/>
      <c r="BI28" s="297"/>
      <c r="BJ28" s="298"/>
      <c r="BK28" s="296"/>
      <c r="BL28" s="296"/>
      <c r="BM28" s="296"/>
      <c r="BN28" s="296"/>
      <c r="BO28" s="297"/>
      <c r="BP28" s="298"/>
      <c r="BQ28" s="296"/>
      <c r="BR28" s="296"/>
      <c r="BS28" s="296"/>
      <c r="BT28" s="296"/>
      <c r="BU28" s="296"/>
      <c r="BV28" s="297"/>
      <c r="BW28" s="32"/>
      <c r="BX28" s="220"/>
      <c r="BY28" s="221"/>
      <c r="BZ28" s="221"/>
      <c r="CA28" s="221"/>
      <c r="CB28" s="221"/>
      <c r="CC28" s="221"/>
      <c r="CD28" s="221"/>
      <c r="CE28" s="222"/>
      <c r="CF28" s="220"/>
      <c r="CG28" s="221"/>
      <c r="CH28" s="221"/>
      <c r="CI28" s="221"/>
      <c r="CJ28" s="221"/>
      <c r="CK28" s="221"/>
      <c r="CL28" s="221"/>
      <c r="CM28" s="222"/>
      <c r="CN28" s="220"/>
      <c r="CO28" s="221"/>
      <c r="CP28" s="221"/>
      <c r="CQ28" s="221"/>
      <c r="CR28" s="221"/>
      <c r="CS28" s="221"/>
      <c r="CT28" s="221"/>
      <c r="CU28" s="222"/>
      <c r="CV28" s="246"/>
      <c r="CW28" s="247"/>
      <c r="CX28" s="247"/>
      <c r="CY28" s="247"/>
      <c r="CZ28" s="247"/>
      <c r="DA28" s="247"/>
      <c r="DB28" s="247"/>
      <c r="DC28" s="248"/>
    </row>
    <row r="29" spans="1:107" ht="12.75" customHeight="1">
      <c r="A29" s="145"/>
      <c r="B29" s="145"/>
      <c r="C29" s="145"/>
      <c r="D29" s="145"/>
      <c r="E29" s="146"/>
      <c r="F29" s="302" t="s">
        <v>203</v>
      </c>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194"/>
      <c r="BE29" s="195"/>
      <c r="BF29" s="195"/>
      <c r="BG29" s="195"/>
      <c r="BH29" s="195"/>
      <c r="BI29" s="196"/>
      <c r="BJ29" s="198"/>
      <c r="BK29" s="195"/>
      <c r="BL29" s="195"/>
      <c r="BM29" s="195"/>
      <c r="BN29" s="195"/>
      <c r="BO29" s="196"/>
      <c r="BP29" s="198"/>
      <c r="BQ29" s="195"/>
      <c r="BR29" s="195"/>
      <c r="BS29" s="195"/>
      <c r="BT29" s="195"/>
      <c r="BU29" s="195"/>
      <c r="BV29" s="196"/>
      <c r="BW29" s="52"/>
      <c r="BX29" s="205"/>
      <c r="BY29" s="206"/>
      <c r="BZ29" s="206"/>
      <c r="CA29" s="206"/>
      <c r="CB29" s="206"/>
      <c r="CC29" s="206"/>
      <c r="CD29" s="206"/>
      <c r="CE29" s="207"/>
      <c r="CF29" s="205"/>
      <c r="CG29" s="206"/>
      <c r="CH29" s="206"/>
      <c r="CI29" s="206"/>
      <c r="CJ29" s="206"/>
      <c r="CK29" s="206"/>
      <c r="CL29" s="206"/>
      <c r="CM29" s="207"/>
      <c r="CN29" s="205"/>
      <c r="CO29" s="206"/>
      <c r="CP29" s="206"/>
      <c r="CQ29" s="206"/>
      <c r="CR29" s="206"/>
      <c r="CS29" s="206"/>
      <c r="CT29" s="206"/>
      <c r="CU29" s="207"/>
      <c r="CV29" s="188"/>
      <c r="CW29" s="189"/>
      <c r="CX29" s="189"/>
      <c r="CY29" s="189"/>
      <c r="CZ29" s="189"/>
      <c r="DA29" s="189"/>
      <c r="DB29" s="189"/>
      <c r="DC29" s="249"/>
    </row>
    <row r="30" spans="1:107" ht="12.75" customHeight="1">
      <c r="A30" s="145" t="s">
        <v>184</v>
      </c>
      <c r="B30" s="145"/>
      <c r="C30" s="145"/>
      <c r="D30" s="145"/>
      <c r="E30" s="146"/>
      <c r="F30" s="199" t="s">
        <v>45</v>
      </c>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1" t="s">
        <v>185</v>
      </c>
      <c r="BE30" s="192"/>
      <c r="BF30" s="192"/>
      <c r="BG30" s="192"/>
      <c r="BH30" s="192"/>
      <c r="BI30" s="193"/>
      <c r="BJ30" s="197" t="s">
        <v>51</v>
      </c>
      <c r="BK30" s="192"/>
      <c r="BL30" s="192"/>
      <c r="BM30" s="192"/>
      <c r="BN30" s="192"/>
      <c r="BO30" s="193"/>
      <c r="BP30" s="197"/>
      <c r="BQ30" s="192"/>
      <c r="BR30" s="192"/>
      <c r="BS30" s="192"/>
      <c r="BT30" s="192"/>
      <c r="BU30" s="192"/>
      <c r="BV30" s="193"/>
      <c r="BW30" s="49"/>
      <c r="BX30" s="202">
        <f>BX33</f>
        <v>8016300</v>
      </c>
      <c r="BY30" s="203"/>
      <c r="BZ30" s="203"/>
      <c r="CA30" s="203"/>
      <c r="CB30" s="203"/>
      <c r="CC30" s="203"/>
      <c r="CD30" s="203"/>
      <c r="CE30" s="204"/>
      <c r="CF30" s="202">
        <f>CF33</f>
        <v>3974900</v>
      </c>
      <c r="CG30" s="203"/>
      <c r="CH30" s="203"/>
      <c r="CI30" s="203"/>
      <c r="CJ30" s="203"/>
      <c r="CK30" s="203"/>
      <c r="CL30" s="203"/>
      <c r="CM30" s="204"/>
      <c r="CN30" s="202">
        <f>CN33</f>
        <v>3974900</v>
      </c>
      <c r="CO30" s="203"/>
      <c r="CP30" s="203"/>
      <c r="CQ30" s="203"/>
      <c r="CR30" s="203"/>
      <c r="CS30" s="203"/>
      <c r="CT30" s="203"/>
      <c r="CU30" s="204"/>
      <c r="CV30" s="185"/>
      <c r="CW30" s="186"/>
      <c r="CX30" s="186"/>
      <c r="CY30" s="186"/>
      <c r="CZ30" s="186"/>
      <c r="DA30" s="186"/>
      <c r="DB30" s="186"/>
      <c r="DC30" s="225"/>
    </row>
    <row r="31" spans="1:107" ht="12.75" customHeight="1">
      <c r="A31" s="145"/>
      <c r="B31" s="145"/>
      <c r="C31" s="145"/>
      <c r="D31" s="145"/>
      <c r="E31" s="146"/>
      <c r="F31" s="219" t="s">
        <v>190</v>
      </c>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95"/>
      <c r="BE31" s="296"/>
      <c r="BF31" s="296"/>
      <c r="BG31" s="296"/>
      <c r="BH31" s="296"/>
      <c r="BI31" s="297"/>
      <c r="BJ31" s="298"/>
      <c r="BK31" s="296"/>
      <c r="BL31" s="296"/>
      <c r="BM31" s="296"/>
      <c r="BN31" s="296"/>
      <c r="BO31" s="297"/>
      <c r="BP31" s="298"/>
      <c r="BQ31" s="296"/>
      <c r="BR31" s="296"/>
      <c r="BS31" s="296"/>
      <c r="BT31" s="296"/>
      <c r="BU31" s="296"/>
      <c r="BV31" s="297"/>
      <c r="BW31" s="32"/>
      <c r="BX31" s="220"/>
      <c r="BY31" s="221"/>
      <c r="BZ31" s="221"/>
      <c r="CA31" s="221"/>
      <c r="CB31" s="221"/>
      <c r="CC31" s="221"/>
      <c r="CD31" s="221"/>
      <c r="CE31" s="222"/>
      <c r="CF31" s="220"/>
      <c r="CG31" s="221"/>
      <c r="CH31" s="221"/>
      <c r="CI31" s="221"/>
      <c r="CJ31" s="221"/>
      <c r="CK31" s="221"/>
      <c r="CL31" s="221"/>
      <c r="CM31" s="222"/>
      <c r="CN31" s="220"/>
      <c r="CO31" s="221"/>
      <c r="CP31" s="221"/>
      <c r="CQ31" s="221"/>
      <c r="CR31" s="221"/>
      <c r="CS31" s="221"/>
      <c r="CT31" s="221"/>
      <c r="CU31" s="222"/>
      <c r="CV31" s="246"/>
      <c r="CW31" s="247"/>
      <c r="CX31" s="247"/>
      <c r="CY31" s="247"/>
      <c r="CZ31" s="247"/>
      <c r="DA31" s="247"/>
      <c r="DB31" s="247"/>
      <c r="DC31" s="248"/>
    </row>
    <row r="32" spans="1:107" ht="12.75" customHeight="1">
      <c r="A32" s="145"/>
      <c r="B32" s="145"/>
      <c r="C32" s="145"/>
      <c r="D32" s="145"/>
      <c r="E32" s="146"/>
      <c r="F32" s="211" t="s">
        <v>459</v>
      </c>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194"/>
      <c r="BE32" s="195"/>
      <c r="BF32" s="195"/>
      <c r="BG32" s="195"/>
      <c r="BH32" s="195"/>
      <c r="BI32" s="196"/>
      <c r="BJ32" s="198"/>
      <c r="BK32" s="195"/>
      <c r="BL32" s="195"/>
      <c r="BM32" s="195"/>
      <c r="BN32" s="195"/>
      <c r="BO32" s="196"/>
      <c r="BP32" s="198"/>
      <c r="BQ32" s="195"/>
      <c r="BR32" s="195"/>
      <c r="BS32" s="195"/>
      <c r="BT32" s="195"/>
      <c r="BU32" s="195"/>
      <c r="BV32" s="196"/>
      <c r="BW32" s="52"/>
      <c r="BX32" s="205"/>
      <c r="BY32" s="206"/>
      <c r="BZ32" s="206"/>
      <c r="CA32" s="206"/>
      <c r="CB32" s="206"/>
      <c r="CC32" s="206"/>
      <c r="CD32" s="206"/>
      <c r="CE32" s="207"/>
      <c r="CF32" s="205"/>
      <c r="CG32" s="206"/>
      <c r="CH32" s="206"/>
      <c r="CI32" s="206"/>
      <c r="CJ32" s="206"/>
      <c r="CK32" s="206"/>
      <c r="CL32" s="206"/>
      <c r="CM32" s="207"/>
      <c r="CN32" s="205"/>
      <c r="CO32" s="206"/>
      <c r="CP32" s="206"/>
      <c r="CQ32" s="206"/>
      <c r="CR32" s="206"/>
      <c r="CS32" s="206"/>
      <c r="CT32" s="206"/>
      <c r="CU32" s="207"/>
      <c r="CV32" s="188"/>
      <c r="CW32" s="189"/>
      <c r="CX32" s="189"/>
      <c r="CY32" s="189"/>
      <c r="CZ32" s="189"/>
      <c r="DA32" s="189"/>
      <c r="DB32" s="189"/>
      <c r="DC32" s="249"/>
    </row>
    <row r="33" spans="1:107" ht="12.75" customHeight="1">
      <c r="A33" s="145" t="s">
        <v>186</v>
      </c>
      <c r="B33" s="145"/>
      <c r="C33" s="145"/>
      <c r="D33" s="145"/>
      <c r="E33" s="146"/>
      <c r="F33" s="208" t="s">
        <v>45</v>
      </c>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191" t="s">
        <v>187</v>
      </c>
      <c r="BE33" s="192"/>
      <c r="BF33" s="192"/>
      <c r="BG33" s="192"/>
      <c r="BH33" s="192"/>
      <c r="BI33" s="193"/>
      <c r="BJ33" s="197" t="s">
        <v>51</v>
      </c>
      <c r="BK33" s="192"/>
      <c r="BL33" s="192"/>
      <c r="BM33" s="192"/>
      <c r="BN33" s="192"/>
      <c r="BO33" s="193"/>
      <c r="BP33" s="197"/>
      <c r="BQ33" s="192"/>
      <c r="BR33" s="192"/>
      <c r="BS33" s="192"/>
      <c r="BT33" s="192"/>
      <c r="BU33" s="192"/>
      <c r="BV33" s="193"/>
      <c r="BW33" s="49"/>
      <c r="BX33" s="202">
        <v>8016300</v>
      </c>
      <c r="BY33" s="203"/>
      <c r="BZ33" s="203"/>
      <c r="CA33" s="203"/>
      <c r="CB33" s="203"/>
      <c r="CC33" s="203"/>
      <c r="CD33" s="203"/>
      <c r="CE33" s="204"/>
      <c r="CF33" s="202">
        <v>3974900</v>
      </c>
      <c r="CG33" s="203"/>
      <c r="CH33" s="203"/>
      <c r="CI33" s="203"/>
      <c r="CJ33" s="203"/>
      <c r="CK33" s="203"/>
      <c r="CL33" s="203"/>
      <c r="CM33" s="204"/>
      <c r="CN33" s="202">
        <v>3974900</v>
      </c>
      <c r="CO33" s="203"/>
      <c r="CP33" s="203"/>
      <c r="CQ33" s="203"/>
      <c r="CR33" s="203"/>
      <c r="CS33" s="203"/>
      <c r="CT33" s="203"/>
      <c r="CU33" s="204"/>
      <c r="CV33" s="185"/>
      <c r="CW33" s="186"/>
      <c r="CX33" s="186"/>
      <c r="CY33" s="186"/>
      <c r="CZ33" s="186"/>
      <c r="DA33" s="186"/>
      <c r="DB33" s="186"/>
      <c r="DC33" s="225"/>
    </row>
    <row r="34" spans="1:107" ht="12.75" customHeight="1">
      <c r="A34" s="145"/>
      <c r="B34" s="145"/>
      <c r="C34" s="145"/>
      <c r="D34" s="145"/>
      <c r="E34" s="146"/>
      <c r="F34" s="235" t="s">
        <v>191</v>
      </c>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194"/>
      <c r="BE34" s="195"/>
      <c r="BF34" s="195"/>
      <c r="BG34" s="195"/>
      <c r="BH34" s="195"/>
      <c r="BI34" s="196"/>
      <c r="BJ34" s="198"/>
      <c r="BK34" s="195"/>
      <c r="BL34" s="195"/>
      <c r="BM34" s="195"/>
      <c r="BN34" s="195"/>
      <c r="BO34" s="196"/>
      <c r="BP34" s="198"/>
      <c r="BQ34" s="195"/>
      <c r="BR34" s="195"/>
      <c r="BS34" s="195"/>
      <c r="BT34" s="195"/>
      <c r="BU34" s="195"/>
      <c r="BV34" s="196"/>
      <c r="BW34" s="52"/>
      <c r="BX34" s="205"/>
      <c r="BY34" s="206"/>
      <c r="BZ34" s="206"/>
      <c r="CA34" s="206"/>
      <c r="CB34" s="206"/>
      <c r="CC34" s="206"/>
      <c r="CD34" s="206"/>
      <c r="CE34" s="207"/>
      <c r="CF34" s="205"/>
      <c r="CG34" s="206"/>
      <c r="CH34" s="206"/>
      <c r="CI34" s="206"/>
      <c r="CJ34" s="206"/>
      <c r="CK34" s="206"/>
      <c r="CL34" s="206"/>
      <c r="CM34" s="207"/>
      <c r="CN34" s="205"/>
      <c r="CO34" s="206"/>
      <c r="CP34" s="206"/>
      <c r="CQ34" s="206"/>
      <c r="CR34" s="206"/>
      <c r="CS34" s="206"/>
      <c r="CT34" s="206"/>
      <c r="CU34" s="207"/>
      <c r="CV34" s="188"/>
      <c r="CW34" s="189"/>
      <c r="CX34" s="189"/>
      <c r="CY34" s="189"/>
      <c r="CZ34" s="189"/>
      <c r="DA34" s="189"/>
      <c r="DB34" s="189"/>
      <c r="DC34" s="249"/>
    </row>
    <row r="35" spans="1:107" ht="15" customHeight="1">
      <c r="A35" s="145" t="s">
        <v>188</v>
      </c>
      <c r="B35" s="145"/>
      <c r="C35" s="145"/>
      <c r="D35" s="145"/>
      <c r="E35" s="146"/>
      <c r="F35" s="179" t="s">
        <v>192</v>
      </c>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370"/>
      <c r="BD35" s="209" t="s">
        <v>189</v>
      </c>
      <c r="BE35" s="142"/>
      <c r="BF35" s="142"/>
      <c r="BG35" s="142"/>
      <c r="BH35" s="142"/>
      <c r="BI35" s="142"/>
      <c r="BJ35" s="142" t="s">
        <v>51</v>
      </c>
      <c r="BK35" s="142"/>
      <c r="BL35" s="142"/>
      <c r="BM35" s="142"/>
      <c r="BN35" s="142"/>
      <c r="BO35" s="142"/>
      <c r="BP35" s="142"/>
      <c r="BQ35" s="142"/>
      <c r="BR35" s="142"/>
      <c r="BS35" s="142"/>
      <c r="BT35" s="142"/>
      <c r="BU35" s="142"/>
      <c r="BV35" s="142"/>
      <c r="BW35" s="81"/>
      <c r="BX35" s="143"/>
      <c r="BY35" s="143"/>
      <c r="BZ35" s="143"/>
      <c r="CA35" s="143"/>
      <c r="CB35" s="143"/>
      <c r="CC35" s="143"/>
      <c r="CD35" s="143"/>
      <c r="CE35" s="143"/>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26"/>
    </row>
    <row r="36" spans="1:107" ht="12.75" customHeight="1">
      <c r="A36" s="145" t="s">
        <v>204</v>
      </c>
      <c r="B36" s="145"/>
      <c r="C36" s="145"/>
      <c r="D36" s="145"/>
      <c r="E36" s="146"/>
      <c r="F36" s="199" t="s">
        <v>220</v>
      </c>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1" t="s">
        <v>205</v>
      </c>
      <c r="BE36" s="192"/>
      <c r="BF36" s="192"/>
      <c r="BG36" s="192"/>
      <c r="BH36" s="192"/>
      <c r="BI36" s="193"/>
      <c r="BJ36" s="197" t="s">
        <v>51</v>
      </c>
      <c r="BK36" s="192"/>
      <c r="BL36" s="192"/>
      <c r="BM36" s="192"/>
      <c r="BN36" s="192"/>
      <c r="BO36" s="193"/>
      <c r="BP36" s="197"/>
      <c r="BQ36" s="192"/>
      <c r="BR36" s="192"/>
      <c r="BS36" s="192"/>
      <c r="BT36" s="192"/>
      <c r="BU36" s="192"/>
      <c r="BV36" s="193"/>
      <c r="BW36" s="49"/>
      <c r="BX36" s="202">
        <f>BX38</f>
        <v>3200340</v>
      </c>
      <c r="BY36" s="203"/>
      <c r="BZ36" s="203"/>
      <c r="CA36" s="203"/>
      <c r="CB36" s="203"/>
      <c r="CC36" s="203"/>
      <c r="CD36" s="203"/>
      <c r="CE36" s="204"/>
      <c r="CF36" s="202">
        <f>CF38</f>
        <v>0</v>
      </c>
      <c r="CG36" s="203"/>
      <c r="CH36" s="203"/>
      <c r="CI36" s="203"/>
      <c r="CJ36" s="203"/>
      <c r="CK36" s="203"/>
      <c r="CL36" s="203"/>
      <c r="CM36" s="204"/>
      <c r="CN36" s="202">
        <f>CN38</f>
        <v>0</v>
      </c>
      <c r="CO36" s="203"/>
      <c r="CP36" s="203"/>
      <c r="CQ36" s="203"/>
      <c r="CR36" s="203"/>
      <c r="CS36" s="203"/>
      <c r="CT36" s="203"/>
      <c r="CU36" s="204"/>
      <c r="CV36" s="185"/>
      <c r="CW36" s="186"/>
      <c r="CX36" s="186"/>
      <c r="CY36" s="186"/>
      <c r="CZ36" s="186"/>
      <c r="DA36" s="186"/>
      <c r="DB36" s="186"/>
      <c r="DC36" s="225"/>
    </row>
    <row r="37" spans="1:107" ht="12.75" customHeight="1">
      <c r="A37" s="145"/>
      <c r="B37" s="145"/>
      <c r="C37" s="145"/>
      <c r="D37" s="145"/>
      <c r="E37" s="146"/>
      <c r="F37" s="211" t="s">
        <v>221</v>
      </c>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194"/>
      <c r="BE37" s="195"/>
      <c r="BF37" s="195"/>
      <c r="BG37" s="195"/>
      <c r="BH37" s="195"/>
      <c r="BI37" s="196"/>
      <c r="BJ37" s="198"/>
      <c r="BK37" s="195"/>
      <c r="BL37" s="195"/>
      <c r="BM37" s="195"/>
      <c r="BN37" s="195"/>
      <c r="BO37" s="196"/>
      <c r="BP37" s="198"/>
      <c r="BQ37" s="195"/>
      <c r="BR37" s="195"/>
      <c r="BS37" s="195"/>
      <c r="BT37" s="195"/>
      <c r="BU37" s="195"/>
      <c r="BV37" s="196"/>
      <c r="BW37" s="52"/>
      <c r="BX37" s="205"/>
      <c r="BY37" s="206"/>
      <c r="BZ37" s="206"/>
      <c r="CA37" s="206"/>
      <c r="CB37" s="206"/>
      <c r="CC37" s="206"/>
      <c r="CD37" s="206"/>
      <c r="CE37" s="207"/>
      <c r="CF37" s="205"/>
      <c r="CG37" s="206"/>
      <c r="CH37" s="206"/>
      <c r="CI37" s="206"/>
      <c r="CJ37" s="206"/>
      <c r="CK37" s="206"/>
      <c r="CL37" s="206"/>
      <c r="CM37" s="207"/>
      <c r="CN37" s="205"/>
      <c r="CO37" s="206"/>
      <c r="CP37" s="206"/>
      <c r="CQ37" s="206"/>
      <c r="CR37" s="206"/>
      <c r="CS37" s="206"/>
      <c r="CT37" s="206"/>
      <c r="CU37" s="207"/>
      <c r="CV37" s="188"/>
      <c r="CW37" s="189"/>
      <c r="CX37" s="189"/>
      <c r="CY37" s="189"/>
      <c r="CZ37" s="189"/>
      <c r="DA37" s="189"/>
      <c r="DB37" s="189"/>
      <c r="DC37" s="249"/>
    </row>
    <row r="38" spans="1:107" ht="12.75" customHeight="1">
      <c r="A38" s="145" t="s">
        <v>206</v>
      </c>
      <c r="B38" s="145"/>
      <c r="C38" s="145"/>
      <c r="D38" s="145"/>
      <c r="E38" s="146"/>
      <c r="F38" s="208" t="s">
        <v>45</v>
      </c>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191" t="s">
        <v>208</v>
      </c>
      <c r="BE38" s="192"/>
      <c r="BF38" s="192"/>
      <c r="BG38" s="192"/>
      <c r="BH38" s="192"/>
      <c r="BI38" s="193"/>
      <c r="BJ38" s="197" t="s">
        <v>51</v>
      </c>
      <c r="BK38" s="192"/>
      <c r="BL38" s="192"/>
      <c r="BM38" s="192"/>
      <c r="BN38" s="192"/>
      <c r="BO38" s="193"/>
      <c r="BP38" s="197"/>
      <c r="BQ38" s="192"/>
      <c r="BR38" s="192"/>
      <c r="BS38" s="192"/>
      <c r="BT38" s="192"/>
      <c r="BU38" s="192"/>
      <c r="BV38" s="193"/>
      <c r="BW38" s="49"/>
      <c r="BX38" s="202">
        <v>3200340</v>
      </c>
      <c r="BY38" s="203"/>
      <c r="BZ38" s="203"/>
      <c r="CA38" s="203"/>
      <c r="CB38" s="203"/>
      <c r="CC38" s="203"/>
      <c r="CD38" s="203"/>
      <c r="CE38" s="204"/>
      <c r="CF38" s="202"/>
      <c r="CG38" s="203"/>
      <c r="CH38" s="203"/>
      <c r="CI38" s="203"/>
      <c r="CJ38" s="203"/>
      <c r="CK38" s="203"/>
      <c r="CL38" s="203"/>
      <c r="CM38" s="204"/>
      <c r="CN38" s="202"/>
      <c r="CO38" s="203"/>
      <c r="CP38" s="203"/>
      <c r="CQ38" s="203"/>
      <c r="CR38" s="203"/>
      <c r="CS38" s="203"/>
      <c r="CT38" s="203"/>
      <c r="CU38" s="204"/>
      <c r="CV38" s="185"/>
      <c r="CW38" s="186"/>
      <c r="CX38" s="186"/>
      <c r="CY38" s="186"/>
      <c r="CZ38" s="186"/>
      <c r="DA38" s="186"/>
      <c r="DB38" s="186"/>
      <c r="DC38" s="225"/>
    </row>
    <row r="39" spans="1:107" ht="12.75" customHeight="1">
      <c r="A39" s="145"/>
      <c r="B39" s="145"/>
      <c r="C39" s="145"/>
      <c r="D39" s="145"/>
      <c r="E39" s="146"/>
      <c r="F39" s="235" t="s">
        <v>191</v>
      </c>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194"/>
      <c r="BE39" s="195"/>
      <c r="BF39" s="195"/>
      <c r="BG39" s="195"/>
      <c r="BH39" s="195"/>
      <c r="BI39" s="196"/>
      <c r="BJ39" s="198"/>
      <c r="BK39" s="195"/>
      <c r="BL39" s="195"/>
      <c r="BM39" s="195"/>
      <c r="BN39" s="195"/>
      <c r="BO39" s="196"/>
      <c r="BP39" s="198"/>
      <c r="BQ39" s="195"/>
      <c r="BR39" s="195"/>
      <c r="BS39" s="195"/>
      <c r="BT39" s="195"/>
      <c r="BU39" s="195"/>
      <c r="BV39" s="196"/>
      <c r="BW39" s="52"/>
      <c r="BX39" s="205"/>
      <c r="BY39" s="206"/>
      <c r="BZ39" s="206"/>
      <c r="CA39" s="206"/>
      <c r="CB39" s="206"/>
      <c r="CC39" s="206"/>
      <c r="CD39" s="206"/>
      <c r="CE39" s="207"/>
      <c r="CF39" s="205"/>
      <c r="CG39" s="206"/>
      <c r="CH39" s="206"/>
      <c r="CI39" s="206"/>
      <c r="CJ39" s="206"/>
      <c r="CK39" s="206"/>
      <c r="CL39" s="206"/>
      <c r="CM39" s="207"/>
      <c r="CN39" s="205"/>
      <c r="CO39" s="206"/>
      <c r="CP39" s="206"/>
      <c r="CQ39" s="206"/>
      <c r="CR39" s="206"/>
      <c r="CS39" s="206"/>
      <c r="CT39" s="206"/>
      <c r="CU39" s="207"/>
      <c r="CV39" s="188"/>
      <c r="CW39" s="189"/>
      <c r="CX39" s="189"/>
      <c r="CY39" s="189"/>
      <c r="CZ39" s="189"/>
      <c r="DA39" s="189"/>
      <c r="DB39" s="189"/>
      <c r="DC39" s="249"/>
    </row>
    <row r="40" spans="1:107" ht="12.75" customHeight="1">
      <c r="A40" s="145"/>
      <c r="B40" s="145"/>
      <c r="C40" s="145"/>
      <c r="D40" s="145"/>
      <c r="E40" s="146"/>
      <c r="F40" s="179" t="s">
        <v>288</v>
      </c>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370"/>
      <c r="BD40" s="209" t="s">
        <v>292</v>
      </c>
      <c r="BE40" s="142"/>
      <c r="BF40" s="142"/>
      <c r="BG40" s="142"/>
      <c r="BH40" s="142"/>
      <c r="BI40" s="142"/>
      <c r="BJ40" s="142"/>
      <c r="BK40" s="142"/>
      <c r="BL40" s="142"/>
      <c r="BM40" s="142"/>
      <c r="BN40" s="142"/>
      <c r="BO40" s="142"/>
      <c r="BP40" s="142" t="s">
        <v>373</v>
      </c>
      <c r="BQ40" s="142"/>
      <c r="BR40" s="142"/>
      <c r="BS40" s="142"/>
      <c r="BT40" s="142"/>
      <c r="BU40" s="142"/>
      <c r="BV40" s="142"/>
      <c r="BW40" s="81"/>
      <c r="BX40" s="158">
        <v>593000</v>
      </c>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210"/>
      <c r="CW40" s="210"/>
      <c r="CX40" s="210"/>
      <c r="CY40" s="210"/>
      <c r="CZ40" s="210"/>
      <c r="DA40" s="210"/>
      <c r="DB40" s="210"/>
      <c r="DC40" s="226"/>
    </row>
    <row r="41" spans="1:107" ht="15" customHeight="1">
      <c r="A41" s="145" t="s">
        <v>207</v>
      </c>
      <c r="B41" s="145"/>
      <c r="C41" s="145"/>
      <c r="D41" s="145"/>
      <c r="E41" s="146"/>
      <c r="F41" s="179" t="s">
        <v>192</v>
      </c>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370"/>
      <c r="BD41" s="209" t="s">
        <v>209</v>
      </c>
      <c r="BE41" s="142"/>
      <c r="BF41" s="142"/>
      <c r="BG41" s="142"/>
      <c r="BH41" s="142"/>
      <c r="BI41" s="142"/>
      <c r="BJ41" s="142" t="s">
        <v>51</v>
      </c>
      <c r="BK41" s="142"/>
      <c r="BL41" s="142"/>
      <c r="BM41" s="142"/>
      <c r="BN41" s="142"/>
      <c r="BO41" s="142"/>
      <c r="BP41" s="142"/>
      <c r="BQ41" s="142"/>
      <c r="BR41" s="142"/>
      <c r="BS41" s="142"/>
      <c r="BT41" s="142"/>
      <c r="BU41" s="142"/>
      <c r="BV41" s="142"/>
      <c r="BW41" s="81"/>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210"/>
      <c r="CW41" s="210"/>
      <c r="CX41" s="210"/>
      <c r="CY41" s="210"/>
      <c r="CZ41" s="210"/>
      <c r="DA41" s="210"/>
      <c r="DB41" s="210"/>
      <c r="DC41" s="226"/>
    </row>
    <row r="42" spans="1:107" ht="15" customHeight="1">
      <c r="A42" s="145" t="s">
        <v>212</v>
      </c>
      <c r="B42" s="145"/>
      <c r="C42" s="145"/>
      <c r="D42" s="145"/>
      <c r="E42" s="146"/>
      <c r="F42" s="223" t="s">
        <v>222</v>
      </c>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369"/>
      <c r="BD42" s="209" t="s">
        <v>210</v>
      </c>
      <c r="BE42" s="142"/>
      <c r="BF42" s="142"/>
      <c r="BG42" s="142"/>
      <c r="BH42" s="142"/>
      <c r="BI42" s="142"/>
      <c r="BJ42" s="142" t="s">
        <v>51</v>
      </c>
      <c r="BK42" s="142"/>
      <c r="BL42" s="142"/>
      <c r="BM42" s="142"/>
      <c r="BN42" s="142"/>
      <c r="BO42" s="142"/>
      <c r="BP42" s="142"/>
      <c r="BQ42" s="142"/>
      <c r="BR42" s="142"/>
      <c r="BS42" s="142"/>
      <c r="BT42" s="142"/>
      <c r="BU42" s="142"/>
      <c r="BV42" s="142"/>
      <c r="BW42" s="81"/>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210"/>
      <c r="CW42" s="210"/>
      <c r="CX42" s="210"/>
      <c r="CY42" s="210"/>
      <c r="CZ42" s="210"/>
      <c r="DA42" s="210"/>
      <c r="DB42" s="210"/>
      <c r="DC42" s="226"/>
    </row>
    <row r="43" spans="1:107" ht="15" customHeight="1">
      <c r="A43" s="145"/>
      <c r="B43" s="145"/>
      <c r="C43" s="145"/>
      <c r="D43" s="145"/>
      <c r="E43" s="146"/>
      <c r="F43" s="223" t="s">
        <v>288</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369"/>
      <c r="BD43" s="209" t="s">
        <v>293</v>
      </c>
      <c r="BE43" s="142"/>
      <c r="BF43" s="142"/>
      <c r="BG43" s="142"/>
      <c r="BH43" s="142"/>
      <c r="BI43" s="142"/>
      <c r="BJ43" s="142"/>
      <c r="BK43" s="142"/>
      <c r="BL43" s="142"/>
      <c r="BM43" s="142"/>
      <c r="BN43" s="142"/>
      <c r="BO43" s="142"/>
      <c r="BP43" s="142"/>
      <c r="BQ43" s="142"/>
      <c r="BR43" s="142"/>
      <c r="BS43" s="142"/>
      <c r="BT43" s="142"/>
      <c r="BU43" s="142"/>
      <c r="BV43" s="142"/>
      <c r="BW43" s="81"/>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210"/>
      <c r="CW43" s="210"/>
      <c r="CX43" s="210"/>
      <c r="CY43" s="210"/>
      <c r="CZ43" s="210"/>
      <c r="DA43" s="210"/>
      <c r="DB43" s="210"/>
      <c r="DC43" s="226"/>
    </row>
    <row r="44" spans="1:107" ht="15" customHeight="1">
      <c r="A44" s="56"/>
      <c r="B44" s="56"/>
      <c r="C44" s="56"/>
      <c r="D44" s="56"/>
      <c r="E44" s="57"/>
      <c r="F44" s="333" t="s">
        <v>460</v>
      </c>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68"/>
      <c r="BD44" s="227" t="s">
        <v>461</v>
      </c>
      <c r="BE44" s="145"/>
      <c r="BF44" s="145"/>
      <c r="BG44" s="145"/>
      <c r="BH44" s="145"/>
      <c r="BI44" s="146"/>
      <c r="BJ44" s="144"/>
      <c r="BK44" s="145"/>
      <c r="BL44" s="145"/>
      <c r="BM44" s="145"/>
      <c r="BN44" s="145"/>
      <c r="BO44" s="146"/>
      <c r="BP44" s="144"/>
      <c r="BQ44" s="145"/>
      <c r="BR44" s="145"/>
      <c r="BS44" s="145"/>
      <c r="BT44" s="145"/>
      <c r="BU44" s="145"/>
      <c r="BV44" s="146"/>
      <c r="BW44" s="81"/>
      <c r="BX44" s="176"/>
      <c r="BY44" s="177"/>
      <c r="BZ44" s="177"/>
      <c r="CA44" s="177"/>
      <c r="CB44" s="177"/>
      <c r="CC44" s="177"/>
      <c r="CD44" s="177"/>
      <c r="CE44" s="178"/>
      <c r="CF44" s="176"/>
      <c r="CG44" s="177"/>
      <c r="CH44" s="177"/>
      <c r="CI44" s="177"/>
      <c r="CJ44" s="177"/>
      <c r="CK44" s="177"/>
      <c r="CL44" s="177"/>
      <c r="CM44" s="178"/>
      <c r="CN44" s="176"/>
      <c r="CO44" s="177"/>
      <c r="CP44" s="177"/>
      <c r="CQ44" s="177"/>
      <c r="CR44" s="177"/>
      <c r="CS44" s="177"/>
      <c r="CT44" s="177"/>
      <c r="CU44" s="178"/>
      <c r="CV44" s="176"/>
      <c r="CW44" s="177"/>
      <c r="CX44" s="177"/>
      <c r="CY44" s="177"/>
      <c r="CZ44" s="177"/>
      <c r="DA44" s="177"/>
      <c r="DB44" s="177"/>
      <c r="DC44" s="218"/>
    </row>
    <row r="45" spans="1:107" ht="15" customHeight="1">
      <c r="A45" s="145" t="s">
        <v>211</v>
      </c>
      <c r="B45" s="145"/>
      <c r="C45" s="145"/>
      <c r="D45" s="145"/>
      <c r="E45" s="146"/>
      <c r="F45" s="223" t="s">
        <v>223</v>
      </c>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369"/>
      <c r="BD45" s="209" t="s">
        <v>213</v>
      </c>
      <c r="BE45" s="142"/>
      <c r="BF45" s="142"/>
      <c r="BG45" s="142"/>
      <c r="BH45" s="142"/>
      <c r="BI45" s="142"/>
      <c r="BJ45" s="142" t="s">
        <v>51</v>
      </c>
      <c r="BK45" s="142"/>
      <c r="BL45" s="142"/>
      <c r="BM45" s="142"/>
      <c r="BN45" s="142"/>
      <c r="BO45" s="142"/>
      <c r="BP45" s="142"/>
      <c r="BQ45" s="142"/>
      <c r="BR45" s="142"/>
      <c r="BS45" s="142"/>
      <c r="BT45" s="142"/>
      <c r="BU45" s="142"/>
      <c r="BV45" s="142"/>
      <c r="BW45" s="81"/>
      <c r="BX45" s="143"/>
      <c r="BY45" s="143"/>
      <c r="BZ45" s="143"/>
      <c r="CA45" s="143"/>
      <c r="CB45" s="143"/>
      <c r="CC45" s="143"/>
      <c r="CD45" s="143"/>
      <c r="CE45" s="143"/>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26"/>
    </row>
    <row r="46" spans="1:107" ht="12.75" customHeight="1">
      <c r="A46" s="195" t="s">
        <v>214</v>
      </c>
      <c r="B46" s="195"/>
      <c r="C46" s="195"/>
      <c r="D46" s="195"/>
      <c r="E46" s="196"/>
      <c r="F46" s="315" t="s">
        <v>45</v>
      </c>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419"/>
      <c r="BD46" s="191" t="s">
        <v>216</v>
      </c>
      <c r="BE46" s="192"/>
      <c r="BF46" s="192"/>
      <c r="BG46" s="192"/>
      <c r="BH46" s="192"/>
      <c r="BI46" s="193"/>
      <c r="BJ46" s="197" t="s">
        <v>51</v>
      </c>
      <c r="BK46" s="192"/>
      <c r="BL46" s="192"/>
      <c r="BM46" s="192"/>
      <c r="BN46" s="192"/>
      <c r="BO46" s="193"/>
      <c r="BP46" s="197"/>
      <c r="BQ46" s="192"/>
      <c r="BR46" s="192"/>
      <c r="BS46" s="192"/>
      <c r="BT46" s="192"/>
      <c r="BU46" s="192"/>
      <c r="BV46" s="193"/>
      <c r="BW46" s="49"/>
      <c r="BX46" s="202"/>
      <c r="BY46" s="203"/>
      <c r="BZ46" s="203"/>
      <c r="CA46" s="203"/>
      <c r="CB46" s="203"/>
      <c r="CC46" s="203"/>
      <c r="CD46" s="203"/>
      <c r="CE46" s="204"/>
      <c r="CF46" s="185"/>
      <c r="CG46" s="186"/>
      <c r="CH46" s="186"/>
      <c r="CI46" s="186"/>
      <c r="CJ46" s="186"/>
      <c r="CK46" s="186"/>
      <c r="CL46" s="186"/>
      <c r="CM46" s="187"/>
      <c r="CN46" s="185"/>
      <c r="CO46" s="186"/>
      <c r="CP46" s="186"/>
      <c r="CQ46" s="186"/>
      <c r="CR46" s="186"/>
      <c r="CS46" s="186"/>
      <c r="CT46" s="186"/>
      <c r="CU46" s="187"/>
      <c r="CV46" s="185"/>
      <c r="CW46" s="186"/>
      <c r="CX46" s="186"/>
      <c r="CY46" s="186"/>
      <c r="CZ46" s="186"/>
      <c r="DA46" s="186"/>
      <c r="DB46" s="186"/>
      <c r="DC46" s="225"/>
    </row>
    <row r="47" spans="1:107" ht="12.75" customHeight="1">
      <c r="A47" s="145"/>
      <c r="B47" s="145"/>
      <c r="C47" s="145"/>
      <c r="D47" s="145"/>
      <c r="E47" s="146"/>
      <c r="F47" s="235" t="s">
        <v>191</v>
      </c>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318"/>
      <c r="BD47" s="194"/>
      <c r="BE47" s="195"/>
      <c r="BF47" s="195"/>
      <c r="BG47" s="195"/>
      <c r="BH47" s="195"/>
      <c r="BI47" s="196"/>
      <c r="BJ47" s="198"/>
      <c r="BK47" s="195"/>
      <c r="BL47" s="195"/>
      <c r="BM47" s="195"/>
      <c r="BN47" s="195"/>
      <c r="BO47" s="196"/>
      <c r="BP47" s="198"/>
      <c r="BQ47" s="195"/>
      <c r="BR47" s="195"/>
      <c r="BS47" s="195"/>
      <c r="BT47" s="195"/>
      <c r="BU47" s="195"/>
      <c r="BV47" s="196"/>
      <c r="BW47" s="52"/>
      <c r="BX47" s="205"/>
      <c r="BY47" s="206"/>
      <c r="BZ47" s="206"/>
      <c r="CA47" s="206"/>
      <c r="CB47" s="206"/>
      <c r="CC47" s="206"/>
      <c r="CD47" s="206"/>
      <c r="CE47" s="207"/>
      <c r="CF47" s="188"/>
      <c r="CG47" s="189"/>
      <c r="CH47" s="189"/>
      <c r="CI47" s="189"/>
      <c r="CJ47" s="189"/>
      <c r="CK47" s="189"/>
      <c r="CL47" s="189"/>
      <c r="CM47" s="190"/>
      <c r="CN47" s="188"/>
      <c r="CO47" s="189"/>
      <c r="CP47" s="189"/>
      <c r="CQ47" s="189"/>
      <c r="CR47" s="189"/>
      <c r="CS47" s="189"/>
      <c r="CT47" s="189"/>
      <c r="CU47" s="190"/>
      <c r="CV47" s="188"/>
      <c r="CW47" s="189"/>
      <c r="CX47" s="189"/>
      <c r="CY47" s="189"/>
      <c r="CZ47" s="189"/>
      <c r="DA47" s="189"/>
      <c r="DB47" s="189"/>
      <c r="DC47" s="249"/>
    </row>
    <row r="48" spans="1:107" ht="15" customHeight="1">
      <c r="A48" s="145" t="s">
        <v>215</v>
      </c>
      <c r="B48" s="145"/>
      <c r="C48" s="145"/>
      <c r="D48" s="145"/>
      <c r="E48" s="146"/>
      <c r="F48" s="179" t="s">
        <v>192</v>
      </c>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370"/>
      <c r="BD48" s="209" t="s">
        <v>217</v>
      </c>
      <c r="BE48" s="142"/>
      <c r="BF48" s="142"/>
      <c r="BG48" s="142"/>
      <c r="BH48" s="142"/>
      <c r="BI48" s="142"/>
      <c r="BJ48" s="142" t="s">
        <v>51</v>
      </c>
      <c r="BK48" s="142"/>
      <c r="BL48" s="142"/>
      <c r="BM48" s="142"/>
      <c r="BN48" s="142"/>
      <c r="BO48" s="142"/>
      <c r="BP48" s="142"/>
      <c r="BQ48" s="142"/>
      <c r="BR48" s="142"/>
      <c r="BS48" s="142"/>
      <c r="BT48" s="142"/>
      <c r="BU48" s="142"/>
      <c r="BV48" s="142"/>
      <c r="BW48" s="81"/>
      <c r="BX48" s="143"/>
      <c r="BY48" s="143"/>
      <c r="BZ48" s="143"/>
      <c r="CA48" s="143"/>
      <c r="CB48" s="143"/>
      <c r="CC48" s="143"/>
      <c r="CD48" s="143"/>
      <c r="CE48" s="143"/>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26"/>
    </row>
    <row r="49" spans="1:107" ht="15" customHeight="1">
      <c r="A49" s="145" t="s">
        <v>218</v>
      </c>
      <c r="B49" s="145"/>
      <c r="C49" s="145"/>
      <c r="D49" s="145"/>
      <c r="E49" s="146"/>
      <c r="F49" s="223" t="s">
        <v>224</v>
      </c>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369"/>
      <c r="BD49" s="209" t="s">
        <v>219</v>
      </c>
      <c r="BE49" s="142"/>
      <c r="BF49" s="142"/>
      <c r="BG49" s="142"/>
      <c r="BH49" s="142"/>
      <c r="BI49" s="142"/>
      <c r="BJ49" s="142" t="s">
        <v>51</v>
      </c>
      <c r="BK49" s="142"/>
      <c r="BL49" s="142"/>
      <c r="BM49" s="142"/>
      <c r="BN49" s="142"/>
      <c r="BO49" s="142"/>
      <c r="BP49" s="142"/>
      <c r="BQ49" s="142"/>
      <c r="BR49" s="142"/>
      <c r="BS49" s="142"/>
      <c r="BT49" s="142"/>
      <c r="BU49" s="142"/>
      <c r="BV49" s="142"/>
      <c r="BW49" s="81"/>
      <c r="BX49" s="143">
        <f>BX50</f>
        <v>1077000</v>
      </c>
      <c r="BY49" s="143"/>
      <c r="BZ49" s="143"/>
      <c r="CA49" s="143"/>
      <c r="CB49" s="143"/>
      <c r="CC49" s="143"/>
      <c r="CD49" s="143"/>
      <c r="CE49" s="143"/>
      <c r="CF49" s="143">
        <f>CF50</f>
        <v>1077000</v>
      </c>
      <c r="CG49" s="143"/>
      <c r="CH49" s="143"/>
      <c r="CI49" s="143"/>
      <c r="CJ49" s="143"/>
      <c r="CK49" s="143"/>
      <c r="CL49" s="143"/>
      <c r="CM49" s="143"/>
      <c r="CN49" s="143">
        <f>CN50</f>
        <v>1077000</v>
      </c>
      <c r="CO49" s="143"/>
      <c r="CP49" s="143"/>
      <c r="CQ49" s="143"/>
      <c r="CR49" s="143"/>
      <c r="CS49" s="143"/>
      <c r="CT49" s="143"/>
      <c r="CU49" s="143"/>
      <c r="CV49" s="143"/>
      <c r="CW49" s="143"/>
      <c r="CX49" s="143"/>
      <c r="CY49" s="143"/>
      <c r="CZ49" s="143"/>
      <c r="DA49" s="143"/>
      <c r="DB49" s="143"/>
      <c r="DC49" s="143"/>
    </row>
    <row r="50" spans="1:107" ht="12.75" customHeight="1">
      <c r="A50" s="145" t="s">
        <v>225</v>
      </c>
      <c r="B50" s="145"/>
      <c r="C50" s="145"/>
      <c r="D50" s="145"/>
      <c r="E50" s="146"/>
      <c r="F50" s="208" t="s">
        <v>45</v>
      </c>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191" t="s">
        <v>228</v>
      </c>
      <c r="BE50" s="192"/>
      <c r="BF50" s="192"/>
      <c r="BG50" s="192"/>
      <c r="BH50" s="192"/>
      <c r="BI50" s="193"/>
      <c r="BJ50" s="197" t="s">
        <v>51</v>
      </c>
      <c r="BK50" s="192"/>
      <c r="BL50" s="192"/>
      <c r="BM50" s="192"/>
      <c r="BN50" s="192"/>
      <c r="BO50" s="193"/>
      <c r="BP50" s="197"/>
      <c r="BQ50" s="192"/>
      <c r="BR50" s="192"/>
      <c r="BS50" s="192"/>
      <c r="BT50" s="192"/>
      <c r="BU50" s="192"/>
      <c r="BV50" s="193"/>
      <c r="BW50" s="49"/>
      <c r="BX50" s="202">
        <v>1077000</v>
      </c>
      <c r="BY50" s="203"/>
      <c r="BZ50" s="203"/>
      <c r="CA50" s="203"/>
      <c r="CB50" s="203"/>
      <c r="CC50" s="203"/>
      <c r="CD50" s="203"/>
      <c r="CE50" s="204"/>
      <c r="CF50" s="202">
        <v>1077000</v>
      </c>
      <c r="CG50" s="203"/>
      <c r="CH50" s="203"/>
      <c r="CI50" s="203"/>
      <c r="CJ50" s="203"/>
      <c r="CK50" s="203"/>
      <c r="CL50" s="203"/>
      <c r="CM50" s="204"/>
      <c r="CN50" s="202">
        <v>1077000</v>
      </c>
      <c r="CO50" s="203"/>
      <c r="CP50" s="203"/>
      <c r="CQ50" s="203"/>
      <c r="CR50" s="203"/>
      <c r="CS50" s="203"/>
      <c r="CT50" s="203"/>
      <c r="CU50" s="204"/>
      <c r="CV50" s="202"/>
      <c r="CW50" s="203"/>
      <c r="CX50" s="203"/>
      <c r="CY50" s="203"/>
      <c r="CZ50" s="203"/>
      <c r="DA50" s="203"/>
      <c r="DB50" s="203"/>
      <c r="DC50" s="384"/>
    </row>
    <row r="51" spans="1:107" ht="12.75" customHeight="1">
      <c r="A51" s="145"/>
      <c r="B51" s="145"/>
      <c r="C51" s="145"/>
      <c r="D51" s="145"/>
      <c r="E51" s="146"/>
      <c r="F51" s="235" t="s">
        <v>191</v>
      </c>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194"/>
      <c r="BE51" s="195"/>
      <c r="BF51" s="195"/>
      <c r="BG51" s="195"/>
      <c r="BH51" s="195"/>
      <c r="BI51" s="196"/>
      <c r="BJ51" s="198"/>
      <c r="BK51" s="195"/>
      <c r="BL51" s="195"/>
      <c r="BM51" s="195"/>
      <c r="BN51" s="195"/>
      <c r="BO51" s="196"/>
      <c r="BP51" s="198"/>
      <c r="BQ51" s="195"/>
      <c r="BR51" s="195"/>
      <c r="BS51" s="195"/>
      <c r="BT51" s="195"/>
      <c r="BU51" s="195"/>
      <c r="BV51" s="196"/>
      <c r="BW51" s="52"/>
      <c r="BX51" s="205"/>
      <c r="BY51" s="206"/>
      <c r="BZ51" s="206"/>
      <c r="CA51" s="206"/>
      <c r="CB51" s="206"/>
      <c r="CC51" s="206"/>
      <c r="CD51" s="206"/>
      <c r="CE51" s="207"/>
      <c r="CF51" s="205"/>
      <c r="CG51" s="206"/>
      <c r="CH51" s="206"/>
      <c r="CI51" s="206"/>
      <c r="CJ51" s="206"/>
      <c r="CK51" s="206"/>
      <c r="CL51" s="206"/>
      <c r="CM51" s="207"/>
      <c r="CN51" s="205"/>
      <c r="CO51" s="206"/>
      <c r="CP51" s="206"/>
      <c r="CQ51" s="206"/>
      <c r="CR51" s="206"/>
      <c r="CS51" s="206"/>
      <c r="CT51" s="206"/>
      <c r="CU51" s="207"/>
      <c r="CV51" s="205"/>
      <c r="CW51" s="206"/>
      <c r="CX51" s="206"/>
      <c r="CY51" s="206"/>
      <c r="CZ51" s="206"/>
      <c r="DA51" s="206"/>
      <c r="DB51" s="206"/>
      <c r="DC51" s="385"/>
    </row>
    <row r="52" spans="1:107" ht="12.75" customHeight="1">
      <c r="A52" s="145"/>
      <c r="B52" s="145"/>
      <c r="C52" s="145"/>
      <c r="D52" s="145"/>
      <c r="E52" s="146"/>
      <c r="F52" s="223" t="s">
        <v>288</v>
      </c>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369"/>
      <c r="BD52" s="209" t="s">
        <v>294</v>
      </c>
      <c r="BE52" s="142"/>
      <c r="BF52" s="142"/>
      <c r="BG52" s="142"/>
      <c r="BH52" s="142"/>
      <c r="BI52" s="142"/>
      <c r="BJ52" s="142"/>
      <c r="BK52" s="142"/>
      <c r="BL52" s="142"/>
      <c r="BM52" s="142"/>
      <c r="BN52" s="142"/>
      <c r="BO52" s="142"/>
      <c r="BP52" s="142"/>
      <c r="BQ52" s="142"/>
      <c r="BR52" s="142"/>
      <c r="BS52" s="142"/>
      <c r="BT52" s="142"/>
      <c r="BU52" s="142"/>
      <c r="BV52" s="142"/>
      <c r="BW52" s="81"/>
      <c r="BX52" s="143"/>
      <c r="BY52" s="143"/>
      <c r="BZ52" s="143"/>
      <c r="CA52" s="143"/>
      <c r="CB52" s="143"/>
      <c r="CC52" s="143"/>
      <c r="CD52" s="143"/>
      <c r="CE52" s="143"/>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26"/>
    </row>
    <row r="53" spans="1:107" ht="15" customHeight="1">
      <c r="A53" s="145" t="s">
        <v>226</v>
      </c>
      <c r="B53" s="145"/>
      <c r="C53" s="145"/>
      <c r="D53" s="145"/>
      <c r="E53" s="146"/>
      <c r="F53" s="179" t="s">
        <v>227</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370"/>
      <c r="BD53" s="209" t="s">
        <v>229</v>
      </c>
      <c r="BE53" s="142"/>
      <c r="BF53" s="142"/>
      <c r="BG53" s="142"/>
      <c r="BH53" s="142"/>
      <c r="BI53" s="142"/>
      <c r="BJ53" s="142" t="s">
        <v>51</v>
      </c>
      <c r="BK53" s="142"/>
      <c r="BL53" s="142"/>
      <c r="BM53" s="142"/>
      <c r="BN53" s="142"/>
      <c r="BO53" s="142"/>
      <c r="BP53" s="142"/>
      <c r="BQ53" s="142"/>
      <c r="BR53" s="142"/>
      <c r="BS53" s="142"/>
      <c r="BT53" s="142"/>
      <c r="BU53" s="142"/>
      <c r="BV53" s="142"/>
      <c r="BW53" s="81"/>
      <c r="BX53" s="143"/>
      <c r="BY53" s="143"/>
      <c r="BZ53" s="143"/>
      <c r="CA53" s="143"/>
      <c r="CB53" s="143"/>
      <c r="CC53" s="143"/>
      <c r="CD53" s="143"/>
      <c r="CE53" s="143"/>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26"/>
    </row>
    <row r="54" spans="1:107" ht="12.75">
      <c r="A54" s="145" t="s">
        <v>232</v>
      </c>
      <c r="B54" s="145"/>
      <c r="C54" s="145"/>
      <c r="D54" s="145"/>
      <c r="E54" s="146"/>
      <c r="F54" s="371" t="s">
        <v>237</v>
      </c>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3"/>
      <c r="BD54" s="191" t="s">
        <v>230</v>
      </c>
      <c r="BE54" s="192"/>
      <c r="BF54" s="192"/>
      <c r="BG54" s="192"/>
      <c r="BH54" s="192"/>
      <c r="BI54" s="193"/>
      <c r="BJ54" s="197" t="s">
        <v>51</v>
      </c>
      <c r="BK54" s="192"/>
      <c r="BL54" s="192"/>
      <c r="BM54" s="192"/>
      <c r="BN54" s="192"/>
      <c r="BO54" s="193"/>
      <c r="BP54" s="197"/>
      <c r="BQ54" s="192"/>
      <c r="BR54" s="192"/>
      <c r="BS54" s="192"/>
      <c r="BT54" s="192"/>
      <c r="BU54" s="192"/>
      <c r="BV54" s="193"/>
      <c r="BW54" s="49"/>
      <c r="BX54" s="202">
        <f>BX30+BX36+BX49</f>
        <v>12293640</v>
      </c>
      <c r="BY54" s="203"/>
      <c r="BZ54" s="203"/>
      <c r="CA54" s="203"/>
      <c r="CB54" s="203"/>
      <c r="CC54" s="203"/>
      <c r="CD54" s="203"/>
      <c r="CE54" s="204"/>
      <c r="CF54" s="202">
        <f>CF30+CF36+CF49</f>
        <v>5051900</v>
      </c>
      <c r="CG54" s="203"/>
      <c r="CH54" s="203"/>
      <c r="CI54" s="203"/>
      <c r="CJ54" s="203"/>
      <c r="CK54" s="203"/>
      <c r="CL54" s="203"/>
      <c r="CM54" s="204"/>
      <c r="CN54" s="202">
        <f>CN30+CN36+CN49</f>
        <v>5051900</v>
      </c>
      <c r="CO54" s="203"/>
      <c r="CP54" s="203"/>
      <c r="CQ54" s="203"/>
      <c r="CR54" s="203"/>
      <c r="CS54" s="203"/>
      <c r="CT54" s="203"/>
      <c r="CU54" s="204"/>
      <c r="CV54" s="185"/>
      <c r="CW54" s="186"/>
      <c r="CX54" s="186"/>
      <c r="CY54" s="186"/>
      <c r="CZ54" s="186"/>
      <c r="DA54" s="186"/>
      <c r="DB54" s="186"/>
      <c r="DC54" s="225"/>
    </row>
    <row r="55" spans="1:107" ht="12.75" customHeight="1">
      <c r="A55" s="145"/>
      <c r="B55" s="145"/>
      <c r="C55" s="145"/>
      <c r="D55" s="145"/>
      <c r="E55" s="146"/>
      <c r="F55" s="381" t="s">
        <v>238</v>
      </c>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194"/>
      <c r="BE55" s="195"/>
      <c r="BF55" s="195"/>
      <c r="BG55" s="195"/>
      <c r="BH55" s="195"/>
      <c r="BI55" s="196"/>
      <c r="BJ55" s="198"/>
      <c r="BK55" s="195"/>
      <c r="BL55" s="195"/>
      <c r="BM55" s="195"/>
      <c r="BN55" s="195"/>
      <c r="BO55" s="196"/>
      <c r="BP55" s="198"/>
      <c r="BQ55" s="195"/>
      <c r="BR55" s="195"/>
      <c r="BS55" s="195"/>
      <c r="BT55" s="195"/>
      <c r="BU55" s="195"/>
      <c r="BV55" s="196"/>
      <c r="BW55" s="52"/>
      <c r="BX55" s="205"/>
      <c r="BY55" s="206"/>
      <c r="BZ55" s="206"/>
      <c r="CA55" s="206"/>
      <c r="CB55" s="206"/>
      <c r="CC55" s="206"/>
      <c r="CD55" s="206"/>
      <c r="CE55" s="207"/>
      <c r="CF55" s="205"/>
      <c r="CG55" s="206"/>
      <c r="CH55" s="206"/>
      <c r="CI55" s="206"/>
      <c r="CJ55" s="206"/>
      <c r="CK55" s="206"/>
      <c r="CL55" s="206"/>
      <c r="CM55" s="207"/>
      <c r="CN55" s="205"/>
      <c r="CO55" s="206"/>
      <c r="CP55" s="206"/>
      <c r="CQ55" s="206"/>
      <c r="CR55" s="206"/>
      <c r="CS55" s="206"/>
      <c r="CT55" s="206"/>
      <c r="CU55" s="207"/>
      <c r="CV55" s="188"/>
      <c r="CW55" s="189"/>
      <c r="CX55" s="189"/>
      <c r="CY55" s="189"/>
      <c r="CZ55" s="189"/>
      <c r="DA55" s="189"/>
      <c r="DB55" s="189"/>
      <c r="DC55" s="249"/>
    </row>
    <row r="56" spans="1:107" ht="12.75">
      <c r="A56" s="145"/>
      <c r="B56" s="145"/>
      <c r="C56" s="145"/>
      <c r="D56" s="145"/>
      <c r="E56" s="146"/>
      <c r="F56" s="382" t="s">
        <v>234</v>
      </c>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191" t="s">
        <v>233</v>
      </c>
      <c r="BE56" s="192"/>
      <c r="BF56" s="192"/>
      <c r="BG56" s="192"/>
      <c r="BH56" s="192"/>
      <c r="BI56" s="193"/>
      <c r="BJ56" s="197"/>
      <c r="BK56" s="192"/>
      <c r="BL56" s="192"/>
      <c r="BM56" s="192"/>
      <c r="BN56" s="192"/>
      <c r="BO56" s="193"/>
      <c r="BP56" s="197"/>
      <c r="BQ56" s="192"/>
      <c r="BR56" s="192"/>
      <c r="BS56" s="192"/>
      <c r="BT56" s="192"/>
      <c r="BU56" s="192"/>
      <c r="BV56" s="193"/>
      <c r="BW56" s="49"/>
      <c r="BX56" s="202"/>
      <c r="BY56" s="203"/>
      <c r="BZ56" s="203"/>
      <c r="CA56" s="203"/>
      <c r="CB56" s="203"/>
      <c r="CC56" s="203"/>
      <c r="CD56" s="203"/>
      <c r="CE56" s="204"/>
      <c r="CF56" s="185"/>
      <c r="CG56" s="186"/>
      <c r="CH56" s="186"/>
      <c r="CI56" s="186"/>
      <c r="CJ56" s="186"/>
      <c r="CK56" s="186"/>
      <c r="CL56" s="186"/>
      <c r="CM56" s="187"/>
      <c r="CN56" s="185"/>
      <c r="CO56" s="186"/>
      <c r="CP56" s="186"/>
      <c r="CQ56" s="186"/>
      <c r="CR56" s="186"/>
      <c r="CS56" s="186"/>
      <c r="CT56" s="186"/>
      <c r="CU56" s="187"/>
      <c r="CV56" s="185"/>
      <c r="CW56" s="186"/>
      <c r="CX56" s="186"/>
      <c r="CY56" s="186"/>
      <c r="CZ56" s="186"/>
      <c r="DA56" s="186"/>
      <c r="DB56" s="186"/>
      <c r="DC56" s="225"/>
    </row>
    <row r="57" spans="1:107" ht="12.75">
      <c r="A57" s="145"/>
      <c r="B57" s="145"/>
      <c r="C57" s="145"/>
      <c r="D57" s="145"/>
      <c r="E57" s="146"/>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194"/>
      <c r="BE57" s="195"/>
      <c r="BF57" s="195"/>
      <c r="BG57" s="195"/>
      <c r="BH57" s="195"/>
      <c r="BI57" s="196"/>
      <c r="BJ57" s="198"/>
      <c r="BK57" s="195"/>
      <c r="BL57" s="195"/>
      <c r="BM57" s="195"/>
      <c r="BN57" s="195"/>
      <c r="BO57" s="196"/>
      <c r="BP57" s="198"/>
      <c r="BQ57" s="195"/>
      <c r="BR57" s="195"/>
      <c r="BS57" s="195"/>
      <c r="BT57" s="195"/>
      <c r="BU57" s="195"/>
      <c r="BV57" s="196"/>
      <c r="BW57" s="52"/>
      <c r="BX57" s="205"/>
      <c r="BY57" s="206"/>
      <c r="BZ57" s="206"/>
      <c r="CA57" s="206"/>
      <c r="CB57" s="206"/>
      <c r="CC57" s="206"/>
      <c r="CD57" s="206"/>
      <c r="CE57" s="207"/>
      <c r="CF57" s="188"/>
      <c r="CG57" s="189"/>
      <c r="CH57" s="189"/>
      <c r="CI57" s="189"/>
      <c r="CJ57" s="189"/>
      <c r="CK57" s="189"/>
      <c r="CL57" s="189"/>
      <c r="CM57" s="190"/>
      <c r="CN57" s="188"/>
      <c r="CO57" s="189"/>
      <c r="CP57" s="189"/>
      <c r="CQ57" s="189"/>
      <c r="CR57" s="189"/>
      <c r="CS57" s="189"/>
      <c r="CT57" s="189"/>
      <c r="CU57" s="190"/>
      <c r="CV57" s="188"/>
      <c r="CW57" s="189"/>
      <c r="CX57" s="189"/>
      <c r="CY57" s="189"/>
      <c r="CZ57" s="189"/>
      <c r="DA57" s="189"/>
      <c r="DB57" s="189"/>
      <c r="DC57" s="249"/>
    </row>
    <row r="58" spans="1:107" ht="12.75">
      <c r="A58" s="145" t="s">
        <v>231</v>
      </c>
      <c r="B58" s="145"/>
      <c r="C58" s="145"/>
      <c r="D58" s="145"/>
      <c r="E58" s="146"/>
      <c r="F58" s="371" t="s">
        <v>239</v>
      </c>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3"/>
      <c r="BD58" s="191" t="s">
        <v>235</v>
      </c>
      <c r="BE58" s="192"/>
      <c r="BF58" s="192"/>
      <c r="BG58" s="192"/>
      <c r="BH58" s="192"/>
      <c r="BI58" s="193"/>
      <c r="BJ58" s="197" t="s">
        <v>51</v>
      </c>
      <c r="BK58" s="192"/>
      <c r="BL58" s="192"/>
      <c r="BM58" s="192"/>
      <c r="BN58" s="192"/>
      <c r="BO58" s="193"/>
      <c r="BP58" s="197"/>
      <c r="BQ58" s="192"/>
      <c r="BR58" s="192"/>
      <c r="BS58" s="192"/>
      <c r="BT58" s="192"/>
      <c r="BU58" s="192"/>
      <c r="BV58" s="193"/>
      <c r="BW58" s="49"/>
      <c r="BX58" s="202"/>
      <c r="BY58" s="203"/>
      <c r="BZ58" s="203"/>
      <c r="CA58" s="203"/>
      <c r="CB58" s="203"/>
      <c r="CC58" s="203"/>
      <c r="CD58" s="203"/>
      <c r="CE58" s="204"/>
      <c r="CF58" s="185"/>
      <c r="CG58" s="186"/>
      <c r="CH58" s="186"/>
      <c r="CI58" s="186"/>
      <c r="CJ58" s="186"/>
      <c r="CK58" s="186"/>
      <c r="CL58" s="186"/>
      <c r="CM58" s="187"/>
      <c r="CN58" s="185"/>
      <c r="CO58" s="186"/>
      <c r="CP58" s="186"/>
      <c r="CQ58" s="186"/>
      <c r="CR58" s="186"/>
      <c r="CS58" s="186"/>
      <c r="CT58" s="186"/>
      <c r="CU58" s="187"/>
      <c r="CV58" s="185"/>
      <c r="CW58" s="186"/>
      <c r="CX58" s="186"/>
      <c r="CY58" s="186"/>
      <c r="CZ58" s="186"/>
      <c r="DA58" s="186"/>
      <c r="DB58" s="186"/>
      <c r="DC58" s="225"/>
    </row>
    <row r="59" spans="1:107" ht="12.75">
      <c r="A59" s="145"/>
      <c r="B59" s="145"/>
      <c r="C59" s="145"/>
      <c r="D59" s="145"/>
      <c r="E59" s="146"/>
      <c r="F59" s="381" t="s">
        <v>240</v>
      </c>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194"/>
      <c r="BE59" s="195"/>
      <c r="BF59" s="195"/>
      <c r="BG59" s="195"/>
      <c r="BH59" s="195"/>
      <c r="BI59" s="196"/>
      <c r="BJ59" s="198"/>
      <c r="BK59" s="195"/>
      <c r="BL59" s="195"/>
      <c r="BM59" s="195"/>
      <c r="BN59" s="195"/>
      <c r="BO59" s="196"/>
      <c r="BP59" s="198"/>
      <c r="BQ59" s="195"/>
      <c r="BR59" s="195"/>
      <c r="BS59" s="195"/>
      <c r="BT59" s="195"/>
      <c r="BU59" s="195"/>
      <c r="BV59" s="196"/>
      <c r="BW59" s="52"/>
      <c r="BX59" s="205"/>
      <c r="BY59" s="206"/>
      <c r="BZ59" s="206"/>
      <c r="CA59" s="206"/>
      <c r="CB59" s="206"/>
      <c r="CC59" s="206"/>
      <c r="CD59" s="206"/>
      <c r="CE59" s="207"/>
      <c r="CF59" s="188"/>
      <c r="CG59" s="189"/>
      <c r="CH59" s="189"/>
      <c r="CI59" s="189"/>
      <c r="CJ59" s="189"/>
      <c r="CK59" s="189"/>
      <c r="CL59" s="189"/>
      <c r="CM59" s="190"/>
      <c r="CN59" s="188"/>
      <c r="CO59" s="189"/>
      <c r="CP59" s="189"/>
      <c r="CQ59" s="189"/>
      <c r="CR59" s="189"/>
      <c r="CS59" s="189"/>
      <c r="CT59" s="189"/>
      <c r="CU59" s="190"/>
      <c r="CV59" s="188"/>
      <c r="CW59" s="189"/>
      <c r="CX59" s="189"/>
      <c r="CY59" s="189"/>
      <c r="CZ59" s="189"/>
      <c r="DA59" s="189"/>
      <c r="DB59" s="189"/>
      <c r="DC59" s="249"/>
    </row>
    <row r="60" spans="1:107" ht="12.75">
      <c r="A60" s="145"/>
      <c r="B60" s="145"/>
      <c r="C60" s="145"/>
      <c r="D60" s="145"/>
      <c r="E60" s="146"/>
      <c r="F60" s="382" t="s">
        <v>234</v>
      </c>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2"/>
      <c r="AZ60" s="382"/>
      <c r="BA60" s="382"/>
      <c r="BB60" s="382"/>
      <c r="BC60" s="382"/>
      <c r="BD60" s="191" t="s">
        <v>236</v>
      </c>
      <c r="BE60" s="192"/>
      <c r="BF60" s="192"/>
      <c r="BG60" s="192"/>
      <c r="BH60" s="192"/>
      <c r="BI60" s="193"/>
      <c r="BJ60" s="197"/>
      <c r="BK60" s="192"/>
      <c r="BL60" s="192"/>
      <c r="BM60" s="192"/>
      <c r="BN60" s="192"/>
      <c r="BO60" s="193"/>
      <c r="BP60" s="197"/>
      <c r="BQ60" s="192"/>
      <c r="BR60" s="192"/>
      <c r="BS60" s="192"/>
      <c r="BT60" s="192"/>
      <c r="BU60" s="192"/>
      <c r="BV60" s="193"/>
      <c r="BW60" s="49"/>
      <c r="BX60" s="202"/>
      <c r="BY60" s="203"/>
      <c r="BZ60" s="203"/>
      <c r="CA60" s="203"/>
      <c r="CB60" s="203"/>
      <c r="CC60" s="203"/>
      <c r="CD60" s="203"/>
      <c r="CE60" s="204"/>
      <c r="CF60" s="185"/>
      <c r="CG60" s="186"/>
      <c r="CH60" s="186"/>
      <c r="CI60" s="186"/>
      <c r="CJ60" s="186"/>
      <c r="CK60" s="186"/>
      <c r="CL60" s="186"/>
      <c r="CM60" s="187"/>
      <c r="CN60" s="185"/>
      <c r="CO60" s="186"/>
      <c r="CP60" s="186"/>
      <c r="CQ60" s="186"/>
      <c r="CR60" s="186"/>
      <c r="CS60" s="186"/>
      <c r="CT60" s="186"/>
      <c r="CU60" s="187"/>
      <c r="CV60" s="185"/>
      <c r="CW60" s="186"/>
      <c r="CX60" s="186"/>
      <c r="CY60" s="186"/>
      <c r="CZ60" s="186"/>
      <c r="DA60" s="186"/>
      <c r="DB60" s="186"/>
      <c r="DC60" s="225"/>
    </row>
    <row r="61" spans="1:107" ht="13.5" thickBot="1">
      <c r="A61" s="145"/>
      <c r="B61" s="145"/>
      <c r="C61" s="145"/>
      <c r="D61" s="145"/>
      <c r="E61" s="146"/>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90"/>
      <c r="BE61" s="375"/>
      <c r="BF61" s="375"/>
      <c r="BG61" s="375"/>
      <c r="BH61" s="375"/>
      <c r="BI61" s="376"/>
      <c r="BJ61" s="374"/>
      <c r="BK61" s="375"/>
      <c r="BL61" s="375"/>
      <c r="BM61" s="375"/>
      <c r="BN61" s="375"/>
      <c r="BO61" s="376"/>
      <c r="BP61" s="374"/>
      <c r="BQ61" s="375"/>
      <c r="BR61" s="375"/>
      <c r="BS61" s="375"/>
      <c r="BT61" s="375"/>
      <c r="BU61" s="375"/>
      <c r="BV61" s="376"/>
      <c r="BW61" s="84"/>
      <c r="BX61" s="416"/>
      <c r="BY61" s="417"/>
      <c r="BZ61" s="417"/>
      <c r="CA61" s="417"/>
      <c r="CB61" s="417"/>
      <c r="CC61" s="417"/>
      <c r="CD61" s="417"/>
      <c r="CE61" s="418"/>
      <c r="CF61" s="377"/>
      <c r="CG61" s="378"/>
      <c r="CH61" s="378"/>
      <c r="CI61" s="378"/>
      <c r="CJ61" s="378"/>
      <c r="CK61" s="378"/>
      <c r="CL61" s="378"/>
      <c r="CM61" s="379"/>
      <c r="CN61" s="377"/>
      <c r="CO61" s="378"/>
      <c r="CP61" s="378"/>
      <c r="CQ61" s="378"/>
      <c r="CR61" s="378"/>
      <c r="CS61" s="378"/>
      <c r="CT61" s="378"/>
      <c r="CU61" s="379"/>
      <c r="CV61" s="377"/>
      <c r="CW61" s="378"/>
      <c r="CX61" s="378"/>
      <c r="CY61" s="378"/>
      <c r="CZ61" s="378"/>
      <c r="DA61" s="378"/>
      <c r="DB61" s="378"/>
      <c r="DC61" s="380"/>
    </row>
    <row r="66" spans="1:88" ht="12.75">
      <c r="A66" s="3" t="s">
        <v>477</v>
      </c>
      <c r="W66" s="251" t="s">
        <v>482</v>
      </c>
      <c r="X66" s="251"/>
      <c r="Y66" s="251"/>
      <c r="Z66" s="251"/>
      <c r="AA66" s="251"/>
      <c r="AB66" s="251"/>
      <c r="AC66" s="251"/>
      <c r="AD66" s="251"/>
      <c r="AE66" s="251"/>
      <c r="AF66" s="251"/>
      <c r="AG66" s="251"/>
      <c r="AH66" s="251"/>
      <c r="AI66" s="251"/>
      <c r="AJ66" s="251"/>
      <c r="AK66" s="251"/>
      <c r="AL66" s="251"/>
      <c r="AM66" s="251"/>
      <c r="AN66" s="251"/>
      <c r="AO66" s="251"/>
      <c r="AP66" s="251"/>
      <c r="AQ66" s="251"/>
      <c r="AR66" s="13"/>
      <c r="AS66" s="251"/>
      <c r="AT66" s="251"/>
      <c r="AU66" s="251"/>
      <c r="AV66" s="251"/>
      <c r="AW66" s="251"/>
      <c r="AX66" s="251"/>
      <c r="AY66" s="251"/>
      <c r="AZ66" s="251"/>
      <c r="BA66" s="251"/>
      <c r="BB66" s="251"/>
      <c r="BC66" s="251"/>
      <c r="BD66" s="251"/>
      <c r="BE66" s="251"/>
      <c r="BF66" s="251"/>
      <c r="BG66" s="13"/>
      <c r="BH66" s="251" t="s">
        <v>414</v>
      </c>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1"/>
      <c r="CH66" s="251"/>
      <c r="CI66" s="251"/>
      <c r="CJ66" s="251"/>
    </row>
    <row r="67" spans="23:88" s="17" customFormat="1" ht="10.5">
      <c r="W67" s="256" t="s">
        <v>12</v>
      </c>
      <c r="X67" s="256"/>
      <c r="Y67" s="256"/>
      <c r="Z67" s="256"/>
      <c r="AA67" s="256"/>
      <c r="AB67" s="256"/>
      <c r="AC67" s="256"/>
      <c r="AD67" s="256"/>
      <c r="AE67" s="256"/>
      <c r="AF67" s="256"/>
      <c r="AG67" s="256"/>
      <c r="AH67" s="256"/>
      <c r="AI67" s="256"/>
      <c r="AJ67" s="256"/>
      <c r="AK67" s="256"/>
      <c r="AL67" s="256"/>
      <c r="AM67" s="256"/>
      <c r="AN67" s="256"/>
      <c r="AO67" s="256"/>
      <c r="AP67" s="256"/>
      <c r="AQ67" s="256"/>
      <c r="AR67" s="12"/>
      <c r="AS67" s="256" t="s">
        <v>10</v>
      </c>
      <c r="AT67" s="256"/>
      <c r="AU67" s="256"/>
      <c r="AV67" s="256"/>
      <c r="AW67" s="256"/>
      <c r="AX67" s="256"/>
      <c r="AY67" s="256"/>
      <c r="AZ67" s="256"/>
      <c r="BA67" s="256"/>
      <c r="BB67" s="256"/>
      <c r="BC67" s="256"/>
      <c r="BD67" s="256"/>
      <c r="BE67" s="256"/>
      <c r="BF67" s="256"/>
      <c r="BG67" s="12"/>
      <c r="BH67" s="256" t="s">
        <v>11</v>
      </c>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56"/>
      <c r="CI67" s="256"/>
      <c r="CJ67" s="256"/>
    </row>
    <row r="68" ht="4.5" customHeight="1"/>
    <row r="69" spans="1:82" ht="12.75">
      <c r="A69" s="3" t="s">
        <v>241</v>
      </c>
      <c r="I69" s="251" t="s">
        <v>375</v>
      </c>
      <c r="J69" s="251"/>
      <c r="K69" s="251"/>
      <c r="L69" s="251"/>
      <c r="M69" s="251"/>
      <c r="N69" s="251"/>
      <c r="O69" s="251"/>
      <c r="P69" s="251"/>
      <c r="Q69" s="251"/>
      <c r="R69" s="251"/>
      <c r="S69" s="251"/>
      <c r="T69" s="251"/>
      <c r="U69" s="251"/>
      <c r="V69" s="251"/>
      <c r="W69" s="251"/>
      <c r="X69" s="251"/>
      <c r="Y69" s="251"/>
      <c r="Z69" s="251"/>
      <c r="AA69" s="251"/>
      <c r="AB69" s="251"/>
      <c r="AC69" s="251"/>
      <c r="AD69" s="251"/>
      <c r="AF69" s="251" t="s">
        <v>374</v>
      </c>
      <c r="AG69" s="251"/>
      <c r="AH69" s="251"/>
      <c r="AI69" s="251"/>
      <c r="AJ69" s="251"/>
      <c r="AK69" s="251"/>
      <c r="AL69" s="251"/>
      <c r="AM69" s="251"/>
      <c r="AN69" s="251"/>
      <c r="AO69" s="251"/>
      <c r="AP69" s="251"/>
      <c r="AQ69" s="251"/>
      <c r="AR69" s="251"/>
      <c r="AS69" s="251"/>
      <c r="AT69" s="251"/>
      <c r="AU69" s="251"/>
      <c r="AV69" s="251"/>
      <c r="AW69" s="251"/>
      <c r="AX69" s="251"/>
      <c r="AY69" s="251"/>
      <c r="AZ69" s="251"/>
      <c r="BB69" s="251" t="s">
        <v>363</v>
      </c>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c r="BY69" s="251"/>
      <c r="BZ69" s="251"/>
      <c r="CA69" s="251"/>
      <c r="CB69" s="251"/>
      <c r="CC69" s="251"/>
      <c r="CD69" s="251"/>
    </row>
    <row r="70" spans="10:82" s="17" customFormat="1" ht="10.5">
      <c r="J70" s="421" t="s">
        <v>12</v>
      </c>
      <c r="K70" s="421"/>
      <c r="L70" s="421"/>
      <c r="M70" s="421"/>
      <c r="N70" s="421"/>
      <c r="O70" s="421"/>
      <c r="P70" s="421"/>
      <c r="Q70" s="421"/>
      <c r="R70" s="421"/>
      <c r="S70" s="421"/>
      <c r="T70" s="421"/>
      <c r="U70" s="421"/>
      <c r="V70" s="421"/>
      <c r="W70" s="421"/>
      <c r="X70" s="421"/>
      <c r="Y70" s="421"/>
      <c r="Z70" s="421"/>
      <c r="AA70" s="421"/>
      <c r="AB70" s="421"/>
      <c r="AC70" s="421"/>
      <c r="AD70" s="421"/>
      <c r="AF70" s="256" t="s">
        <v>242</v>
      </c>
      <c r="AG70" s="256"/>
      <c r="AH70" s="256"/>
      <c r="AI70" s="256"/>
      <c r="AJ70" s="256"/>
      <c r="AK70" s="256"/>
      <c r="AL70" s="256"/>
      <c r="AM70" s="256"/>
      <c r="AN70" s="256"/>
      <c r="AO70" s="256"/>
      <c r="AP70" s="256"/>
      <c r="AQ70" s="256"/>
      <c r="AR70" s="256"/>
      <c r="AS70" s="256"/>
      <c r="AT70" s="256"/>
      <c r="AU70" s="256"/>
      <c r="AV70" s="256"/>
      <c r="AW70" s="256"/>
      <c r="AX70" s="256"/>
      <c r="AY70" s="256"/>
      <c r="AZ70" s="256"/>
      <c r="BB70" s="256" t="s">
        <v>248</v>
      </c>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row>
    <row r="71" ht="4.5" customHeight="1"/>
    <row r="72" spans="2:24" ht="12.75">
      <c r="B72" s="4" t="s">
        <v>9</v>
      </c>
      <c r="C72" s="195" t="s">
        <v>504</v>
      </c>
      <c r="D72" s="195"/>
      <c r="E72" s="195"/>
      <c r="F72" s="3" t="s">
        <v>5</v>
      </c>
      <c r="H72" s="195" t="s">
        <v>492</v>
      </c>
      <c r="I72" s="195"/>
      <c r="J72" s="195"/>
      <c r="K72" s="195"/>
      <c r="L72" s="195"/>
      <c r="M72" s="195"/>
      <c r="N72" s="195"/>
      <c r="O72" s="195"/>
      <c r="P72" s="195"/>
      <c r="Q72" s="195"/>
      <c r="R72" s="195"/>
      <c r="S72" s="257">
        <v>20</v>
      </c>
      <c r="T72" s="257"/>
      <c r="U72" s="258" t="s">
        <v>296</v>
      </c>
      <c r="V72" s="258"/>
      <c r="W72" s="258"/>
      <c r="X72" s="3" t="s">
        <v>6</v>
      </c>
    </row>
    <row r="74" s="87" customFormat="1" ht="13.5" customHeight="1">
      <c r="A74" s="91" t="s">
        <v>465</v>
      </c>
    </row>
    <row r="75" spans="1:167" s="87" customFormat="1" ht="57" customHeight="1">
      <c r="A75" s="94" t="s">
        <v>466</v>
      </c>
      <c r="B75" s="96"/>
      <c r="C75" s="150" t="s">
        <v>467</v>
      </c>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row>
    <row r="76" spans="1:60" s="18" customFormat="1" ht="10.5">
      <c r="A76" s="21"/>
      <c r="B76" s="421"/>
      <c r="C76" s="421"/>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1"/>
      <c r="AY76" s="421"/>
      <c r="AZ76" s="421"/>
      <c r="BA76" s="421"/>
      <c r="BB76" s="421"/>
      <c r="BC76" s="421"/>
      <c r="BD76" s="421"/>
      <c r="BE76" s="421"/>
      <c r="BF76" s="421"/>
      <c r="BG76" s="421"/>
      <c r="BH76" s="22"/>
    </row>
    <row r="77" spans="1:60" ht="12.75">
      <c r="A77" s="19"/>
      <c r="B77" s="420"/>
      <c r="C77" s="420"/>
      <c r="D77" s="420"/>
      <c r="E77" s="420"/>
      <c r="F77" s="420"/>
      <c r="G77" s="420"/>
      <c r="H77" s="420"/>
      <c r="I77" s="420"/>
      <c r="J77" s="420"/>
      <c r="K77" s="420"/>
      <c r="L77" s="420"/>
      <c r="M77" s="420"/>
      <c r="N77" s="420"/>
      <c r="O77" s="420"/>
      <c r="P77" s="5"/>
      <c r="Q77" s="5"/>
      <c r="R77" s="5"/>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20"/>
    </row>
    <row r="78" spans="1:60" s="17" customFormat="1" ht="10.5">
      <c r="A78" s="23"/>
      <c r="B78" s="421"/>
      <c r="C78" s="421"/>
      <c r="D78" s="421"/>
      <c r="E78" s="421"/>
      <c r="F78" s="421"/>
      <c r="G78" s="421"/>
      <c r="H78" s="421"/>
      <c r="I78" s="421"/>
      <c r="J78" s="421"/>
      <c r="K78" s="421"/>
      <c r="L78" s="421"/>
      <c r="M78" s="421"/>
      <c r="N78" s="421"/>
      <c r="O78" s="421"/>
      <c r="P78" s="24"/>
      <c r="Q78" s="24"/>
      <c r="R78" s="24"/>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2"/>
      <c r="AY78" s="422"/>
      <c r="AZ78" s="422"/>
      <c r="BA78" s="422"/>
      <c r="BB78" s="422"/>
      <c r="BC78" s="422"/>
      <c r="BD78" s="422"/>
      <c r="BE78" s="422"/>
      <c r="BF78" s="422"/>
      <c r="BG78" s="422"/>
      <c r="BH78" s="25"/>
    </row>
    <row r="79" spans="1:60" ht="12.75">
      <c r="A79" s="19"/>
      <c r="B79" s="26"/>
      <c r="C79" s="296"/>
      <c r="D79" s="296"/>
      <c r="E79" s="296"/>
      <c r="F79" s="5"/>
      <c r="G79" s="5"/>
      <c r="H79" s="296"/>
      <c r="I79" s="296"/>
      <c r="J79" s="296"/>
      <c r="K79" s="296"/>
      <c r="L79" s="296"/>
      <c r="M79" s="296"/>
      <c r="N79" s="296"/>
      <c r="O79" s="296"/>
      <c r="P79" s="296"/>
      <c r="Q79" s="296"/>
      <c r="R79" s="296"/>
      <c r="S79" s="423"/>
      <c r="T79" s="423"/>
      <c r="U79" s="424"/>
      <c r="V79" s="424"/>
      <c r="W79" s="424"/>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20"/>
    </row>
    <row r="80" spans="1:60" ht="5.25" customHeight="1" thickBot="1">
      <c r="A80" s="27"/>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9"/>
    </row>
  </sheetData>
  <sheetProtection/>
  <mergeCells count="361">
    <mergeCell ref="A7:E7"/>
    <mergeCell ref="A8:E8"/>
    <mergeCell ref="A9:E9"/>
    <mergeCell ref="F11:BC11"/>
    <mergeCell ref="F7:BC7"/>
    <mergeCell ref="W67:AQ67"/>
    <mergeCell ref="AS67:BF67"/>
    <mergeCell ref="A60:E61"/>
    <mergeCell ref="A10:E16"/>
    <mergeCell ref="A17:E19"/>
    <mergeCell ref="BH67:CJ67"/>
    <mergeCell ref="CF20:CM21"/>
    <mergeCell ref="CF27:CM29"/>
    <mergeCell ref="A1:DC1"/>
    <mergeCell ref="F12:BC12"/>
    <mergeCell ref="F13:BC13"/>
    <mergeCell ref="F14:BC14"/>
    <mergeCell ref="F15:BC15"/>
    <mergeCell ref="A45:E45"/>
    <mergeCell ref="A58:E59"/>
    <mergeCell ref="AF69:AZ69"/>
    <mergeCell ref="AF70:AZ70"/>
    <mergeCell ref="BB69:CD69"/>
    <mergeCell ref="BB70:CD70"/>
    <mergeCell ref="I69:AD69"/>
    <mergeCell ref="F16:BC16"/>
    <mergeCell ref="F28:BC28"/>
    <mergeCell ref="W66:AQ66"/>
    <mergeCell ref="AS66:BF66"/>
    <mergeCell ref="BH66:CJ66"/>
    <mergeCell ref="C72:E72"/>
    <mergeCell ref="H72:R72"/>
    <mergeCell ref="S72:T72"/>
    <mergeCell ref="U72:W72"/>
    <mergeCell ref="B76:BG76"/>
    <mergeCell ref="J70:AD70"/>
    <mergeCell ref="B77:O77"/>
    <mergeCell ref="B78:O78"/>
    <mergeCell ref="S77:BG77"/>
    <mergeCell ref="S78:BG78"/>
    <mergeCell ref="C79:E79"/>
    <mergeCell ref="H79:R79"/>
    <mergeCell ref="S79:T79"/>
    <mergeCell ref="U79:W79"/>
    <mergeCell ref="A20:E21"/>
    <mergeCell ref="A27:E29"/>
    <mergeCell ref="A30:E32"/>
    <mergeCell ref="A42:E42"/>
    <mergeCell ref="A35:E35"/>
    <mergeCell ref="A22:E23"/>
    <mergeCell ref="A41:E41"/>
    <mergeCell ref="F41:BC41"/>
    <mergeCell ref="A36:E37"/>
    <mergeCell ref="A33:E34"/>
    <mergeCell ref="A40:E40"/>
    <mergeCell ref="F40:BC40"/>
    <mergeCell ref="F51:BC51"/>
    <mergeCell ref="F49:BC49"/>
    <mergeCell ref="F42:BC42"/>
    <mergeCell ref="BP38:BV39"/>
    <mergeCell ref="BD30:BI32"/>
    <mergeCell ref="BD45:BI45"/>
    <mergeCell ref="F46:BC46"/>
    <mergeCell ref="BD46:BI47"/>
    <mergeCell ref="BD41:BI41"/>
    <mergeCell ref="BJ41:BO41"/>
    <mergeCell ref="F37:BC37"/>
    <mergeCell ref="F39:BC39"/>
    <mergeCell ref="F47:BC47"/>
    <mergeCell ref="F20:BC20"/>
    <mergeCell ref="BD20:BI21"/>
    <mergeCell ref="BJ20:BO21"/>
    <mergeCell ref="BX20:CE21"/>
    <mergeCell ref="F21:BC21"/>
    <mergeCell ref="F27:BC27"/>
    <mergeCell ref="BD27:BI29"/>
    <mergeCell ref="F29:BC29"/>
    <mergeCell ref="F26:BC26"/>
    <mergeCell ref="BP26:BV26"/>
    <mergeCell ref="CF42:CM42"/>
    <mergeCell ref="BJ54:BO55"/>
    <mergeCell ref="CN54:CU55"/>
    <mergeCell ref="CF50:CM51"/>
    <mergeCell ref="CN50:CU51"/>
    <mergeCell ref="CN41:CU41"/>
    <mergeCell ref="CN42:CU42"/>
    <mergeCell ref="BX41:CE41"/>
    <mergeCell ref="BP41:BV41"/>
    <mergeCell ref="CF46:CM47"/>
    <mergeCell ref="BJ60:BO61"/>
    <mergeCell ref="BX60:CE61"/>
    <mergeCell ref="BX54:CE55"/>
    <mergeCell ref="CF54:CM55"/>
    <mergeCell ref="BJ38:BO39"/>
    <mergeCell ref="BJ45:BO45"/>
    <mergeCell ref="BX45:CE45"/>
    <mergeCell ref="CF49:CM49"/>
    <mergeCell ref="CF38:CM39"/>
    <mergeCell ref="CF41:CM41"/>
    <mergeCell ref="CF35:CM35"/>
    <mergeCell ref="CN33:CU34"/>
    <mergeCell ref="BP30:BV32"/>
    <mergeCell ref="BP33:BV34"/>
    <mergeCell ref="BP27:BV29"/>
    <mergeCell ref="CV36:DC37"/>
    <mergeCell ref="BP36:BV37"/>
    <mergeCell ref="BX35:CE35"/>
    <mergeCell ref="CN36:CU37"/>
    <mergeCell ref="BX36:CE37"/>
    <mergeCell ref="CF36:CM37"/>
    <mergeCell ref="BP35:BV35"/>
    <mergeCell ref="F17:BC17"/>
    <mergeCell ref="F33:BC33"/>
    <mergeCell ref="F19:BC19"/>
    <mergeCell ref="F18:BC18"/>
    <mergeCell ref="BJ22:BO23"/>
    <mergeCell ref="BP22:BV23"/>
    <mergeCell ref="BX33:CE34"/>
    <mergeCell ref="CF30:CM32"/>
    <mergeCell ref="CV27:DC29"/>
    <mergeCell ref="CN30:CU32"/>
    <mergeCell ref="CV30:DC32"/>
    <mergeCell ref="CV33:DC34"/>
    <mergeCell ref="F34:BC34"/>
    <mergeCell ref="BP20:BV21"/>
    <mergeCell ref="BJ33:BO34"/>
    <mergeCell ref="F23:BC23"/>
    <mergeCell ref="CF24:CM24"/>
    <mergeCell ref="BD22:BI23"/>
    <mergeCell ref="BJ9:BO9"/>
    <mergeCell ref="BD9:BI9"/>
    <mergeCell ref="F36:BC36"/>
    <mergeCell ref="BD36:BI37"/>
    <mergeCell ref="BJ36:BO37"/>
    <mergeCell ref="F35:BC35"/>
    <mergeCell ref="BD35:BI35"/>
    <mergeCell ref="BJ35:BO35"/>
    <mergeCell ref="F30:BC30"/>
    <mergeCell ref="F31:BC31"/>
    <mergeCell ref="BX7:CE7"/>
    <mergeCell ref="CF7:CM7"/>
    <mergeCell ref="F8:BC8"/>
    <mergeCell ref="BD8:BI8"/>
    <mergeCell ref="BP3:BV7"/>
    <mergeCell ref="BJ5:BO5"/>
    <mergeCell ref="BD7:BI7"/>
    <mergeCell ref="BX6:CE6"/>
    <mergeCell ref="CF6:CM6"/>
    <mergeCell ref="BD3:BI3"/>
    <mergeCell ref="CN10:CU16"/>
    <mergeCell ref="BX9:CE9"/>
    <mergeCell ref="BJ10:BO16"/>
    <mergeCell ref="BP9:BV9"/>
    <mergeCell ref="BX8:CE8"/>
    <mergeCell ref="BP8:BV8"/>
    <mergeCell ref="CN8:CU8"/>
    <mergeCell ref="BJ8:BO8"/>
    <mergeCell ref="CF8:CM8"/>
    <mergeCell ref="CF10:CM16"/>
    <mergeCell ref="CV5:DC5"/>
    <mergeCell ref="CN38:CU39"/>
    <mergeCell ref="CV38:DC39"/>
    <mergeCell ref="CV9:DC9"/>
    <mergeCell ref="CV7:DC7"/>
    <mergeCell ref="CN35:CU35"/>
    <mergeCell ref="CV20:DC21"/>
    <mergeCell ref="CN20:CU21"/>
    <mergeCell ref="CN27:CU29"/>
    <mergeCell ref="CN7:CU7"/>
    <mergeCell ref="CN6:CU6"/>
    <mergeCell ref="BJ7:BO7"/>
    <mergeCell ref="A3:E3"/>
    <mergeCell ref="A4:E4"/>
    <mergeCell ref="A5:E5"/>
    <mergeCell ref="A6:E6"/>
    <mergeCell ref="BJ3:BO3"/>
    <mergeCell ref="BX3:DC3"/>
    <mergeCell ref="F3:BC3"/>
    <mergeCell ref="CV4:DC4"/>
    <mergeCell ref="F9:BC9"/>
    <mergeCell ref="F6:BC6"/>
    <mergeCell ref="A38:E39"/>
    <mergeCell ref="F38:BC38"/>
    <mergeCell ref="CV41:DC41"/>
    <mergeCell ref="CF4:CM4"/>
    <mergeCell ref="CN4:CU4"/>
    <mergeCell ref="CF5:CM5"/>
    <mergeCell ref="CN5:CU5"/>
    <mergeCell ref="CV8:DC8"/>
    <mergeCell ref="BJ40:BO40"/>
    <mergeCell ref="BP40:BV40"/>
    <mergeCell ref="BX38:CE39"/>
    <mergeCell ref="F4:BC4"/>
    <mergeCell ref="BD4:BI4"/>
    <mergeCell ref="BX4:CE4"/>
    <mergeCell ref="F5:BC5"/>
    <mergeCell ref="BX5:CE5"/>
    <mergeCell ref="BJ4:BO4"/>
    <mergeCell ref="BD5:BI5"/>
    <mergeCell ref="F61:BC61"/>
    <mergeCell ref="F60:BC60"/>
    <mergeCell ref="BD10:BI16"/>
    <mergeCell ref="BD33:BI34"/>
    <mergeCell ref="BD54:BI55"/>
    <mergeCell ref="F45:BC45"/>
    <mergeCell ref="BD26:BI26"/>
    <mergeCell ref="F10:BC10"/>
    <mergeCell ref="BD60:BI61"/>
    <mergeCell ref="F32:BC32"/>
    <mergeCell ref="CN17:CU19"/>
    <mergeCell ref="CV17:DC19"/>
    <mergeCell ref="BP10:BV16"/>
    <mergeCell ref="BP17:BV19"/>
    <mergeCell ref="BD6:BI6"/>
    <mergeCell ref="BJ6:BO6"/>
    <mergeCell ref="BX10:CE16"/>
    <mergeCell ref="CV6:DC6"/>
    <mergeCell ref="CN9:CU9"/>
    <mergeCell ref="CF9:CM9"/>
    <mergeCell ref="CF48:CM48"/>
    <mergeCell ref="CV45:DC45"/>
    <mergeCell ref="CV46:DC47"/>
    <mergeCell ref="CV10:DC16"/>
    <mergeCell ref="BD17:BI19"/>
    <mergeCell ref="BJ17:BO19"/>
    <mergeCell ref="BX17:CE19"/>
    <mergeCell ref="CF17:CM19"/>
    <mergeCell ref="CV42:DC42"/>
    <mergeCell ref="BX22:CE23"/>
    <mergeCell ref="CF22:CM23"/>
    <mergeCell ref="CN22:CU23"/>
    <mergeCell ref="CV22:DC23"/>
    <mergeCell ref="BJ30:BO32"/>
    <mergeCell ref="BD38:BI39"/>
    <mergeCell ref="BP42:BV42"/>
    <mergeCell ref="BJ26:BO26"/>
    <mergeCell ref="CN26:CU26"/>
    <mergeCell ref="CN24:CU24"/>
    <mergeCell ref="BD42:BI42"/>
    <mergeCell ref="CV48:DC48"/>
    <mergeCell ref="F50:BC50"/>
    <mergeCell ref="BJ50:BO51"/>
    <mergeCell ref="BX46:CE47"/>
    <mergeCell ref="BX48:CE48"/>
    <mergeCell ref="BD49:BI49"/>
    <mergeCell ref="BP50:BV51"/>
    <mergeCell ref="CV49:DC49"/>
    <mergeCell ref="CV50:DC51"/>
    <mergeCell ref="BJ46:BO47"/>
    <mergeCell ref="CN45:CU45"/>
    <mergeCell ref="CN46:CU47"/>
    <mergeCell ref="CN48:CU48"/>
    <mergeCell ref="CN49:CU49"/>
    <mergeCell ref="A52:E52"/>
    <mergeCell ref="BD52:BI52"/>
    <mergeCell ref="CF45:CM45"/>
    <mergeCell ref="A46:E47"/>
    <mergeCell ref="A48:E48"/>
    <mergeCell ref="F48:BC48"/>
    <mergeCell ref="A54:E55"/>
    <mergeCell ref="BX53:CE53"/>
    <mergeCell ref="BJ56:BO57"/>
    <mergeCell ref="BX56:CE57"/>
    <mergeCell ref="BJ53:BO53"/>
    <mergeCell ref="F54:BC54"/>
    <mergeCell ref="F55:BC55"/>
    <mergeCell ref="BP56:BV57"/>
    <mergeCell ref="F59:BC59"/>
    <mergeCell ref="F56:BC56"/>
    <mergeCell ref="BD56:BI57"/>
    <mergeCell ref="F57:BC57"/>
    <mergeCell ref="F53:BC53"/>
    <mergeCell ref="A49:E49"/>
    <mergeCell ref="A50:E51"/>
    <mergeCell ref="A53:E53"/>
    <mergeCell ref="BD53:BI53"/>
    <mergeCell ref="A56:E57"/>
    <mergeCell ref="BD58:BI59"/>
    <mergeCell ref="CF53:CM53"/>
    <mergeCell ref="CF56:CM57"/>
    <mergeCell ref="BJ58:BO59"/>
    <mergeCell ref="BX58:CE59"/>
    <mergeCell ref="CF58:CM59"/>
    <mergeCell ref="BP54:BV55"/>
    <mergeCell ref="BP53:BV53"/>
    <mergeCell ref="CN58:CU59"/>
    <mergeCell ref="CF60:CM61"/>
    <mergeCell ref="CN60:CU61"/>
    <mergeCell ref="CV53:DC53"/>
    <mergeCell ref="CV56:DC57"/>
    <mergeCell ref="CV58:DC59"/>
    <mergeCell ref="CV60:DC61"/>
    <mergeCell ref="CV54:DC55"/>
    <mergeCell ref="CN53:CU53"/>
    <mergeCell ref="CN56:CU57"/>
    <mergeCell ref="F58:BC58"/>
    <mergeCell ref="A26:E26"/>
    <mergeCell ref="BP58:BV59"/>
    <mergeCell ref="BP60:BV61"/>
    <mergeCell ref="F22:BC22"/>
    <mergeCell ref="F52:BC52"/>
    <mergeCell ref="BP45:BV45"/>
    <mergeCell ref="BP46:BV47"/>
    <mergeCell ref="BP48:BV48"/>
    <mergeCell ref="BP49:BV49"/>
    <mergeCell ref="BJ42:BO42"/>
    <mergeCell ref="A24:E24"/>
    <mergeCell ref="F24:BC24"/>
    <mergeCell ref="BD24:BI24"/>
    <mergeCell ref="BJ24:BO24"/>
    <mergeCell ref="BX42:CE42"/>
    <mergeCell ref="BX26:CE26"/>
    <mergeCell ref="BX27:CE29"/>
    <mergeCell ref="BJ27:BO29"/>
    <mergeCell ref="BD40:BI40"/>
    <mergeCell ref="CF43:CM43"/>
    <mergeCell ref="CN43:CU43"/>
    <mergeCell ref="CV43:DC43"/>
    <mergeCell ref="BP24:BV24"/>
    <mergeCell ref="BX24:CE24"/>
    <mergeCell ref="BX40:CE40"/>
    <mergeCell ref="CF40:CM40"/>
    <mergeCell ref="CN40:CU40"/>
    <mergeCell ref="CF26:CM26"/>
    <mergeCell ref="CV24:DC24"/>
    <mergeCell ref="CV26:DC26"/>
    <mergeCell ref="CF33:CM34"/>
    <mergeCell ref="CV35:DC35"/>
    <mergeCell ref="BX30:CE32"/>
    <mergeCell ref="CF52:CM52"/>
    <mergeCell ref="CN52:CU52"/>
    <mergeCell ref="CV52:DC52"/>
    <mergeCell ref="CV40:DC40"/>
    <mergeCell ref="BX44:CE44"/>
    <mergeCell ref="CF44:CM44"/>
    <mergeCell ref="BD50:BI51"/>
    <mergeCell ref="BX50:CE51"/>
    <mergeCell ref="A43:E43"/>
    <mergeCell ref="F43:BC43"/>
    <mergeCell ref="BD43:BI43"/>
    <mergeCell ref="BJ43:BO43"/>
    <mergeCell ref="BP43:BV43"/>
    <mergeCell ref="BX43:CE43"/>
    <mergeCell ref="BD48:BI48"/>
    <mergeCell ref="BJ48:BO48"/>
    <mergeCell ref="BP44:BV44"/>
    <mergeCell ref="BJ52:BO52"/>
    <mergeCell ref="BP52:BV52"/>
    <mergeCell ref="BX52:CE52"/>
    <mergeCell ref="BJ49:BO49"/>
    <mergeCell ref="BX49:CE49"/>
    <mergeCell ref="CN44:CU44"/>
    <mergeCell ref="CV44:DC44"/>
    <mergeCell ref="C75:DB75"/>
    <mergeCell ref="BW3:BW7"/>
    <mergeCell ref="A25:E25"/>
    <mergeCell ref="F25:BC25"/>
    <mergeCell ref="BD25:BI25"/>
    <mergeCell ref="F44:BC44"/>
    <mergeCell ref="BD44:BI44"/>
    <mergeCell ref="BJ44:BO44"/>
  </mergeCells>
  <printOptions/>
  <pageMargins left="0.7874015748031497" right="0.7874015748031497" top="1.3779527559055118" bottom="0.3937007874015748" header="1.1811023622047245" footer="0"/>
  <pageSetup firstPageNumber="6" useFirstPageNumber="1" fitToHeight="0" fitToWidth="1" horizontalDpi="600" verticalDpi="600" orientation="landscape" paperSize="9" scale="79" r:id="rId1"/>
  <headerFooter alignWithMargins="0">
    <oddHeader>&amp;C&amp;P</oddHead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sheetPr>
    <tabColor indexed="48"/>
    <pageSetUpPr fitToPage="1"/>
  </sheetPr>
  <dimension ref="A1:FK32"/>
  <sheetViews>
    <sheetView view="pageBreakPreview" zoomScale="120" zoomScaleSheetLayoutView="120" workbookViewId="0" topLeftCell="A1">
      <selection activeCell="A2" sqref="A2:FK2"/>
    </sheetView>
  </sheetViews>
  <sheetFormatPr defaultColWidth="1.37890625" defaultRowHeight="12.75"/>
  <cols>
    <col min="1" max="16384" width="1.37890625" style="3" customWidth="1"/>
  </cols>
  <sheetData>
    <row r="1" spans="1:18" s="16" customFormat="1" ht="11.25" customHeight="1">
      <c r="A1" s="30"/>
      <c r="B1" s="30"/>
      <c r="C1" s="30"/>
      <c r="D1" s="30"/>
      <c r="E1" s="30"/>
      <c r="F1" s="30"/>
      <c r="G1" s="30"/>
      <c r="H1" s="30"/>
      <c r="I1" s="30"/>
      <c r="J1" s="30"/>
      <c r="K1" s="30"/>
      <c r="L1" s="30"/>
      <c r="M1" s="30"/>
      <c r="N1" s="30"/>
      <c r="O1" s="30"/>
      <c r="P1" s="30"/>
      <c r="Q1" s="30"/>
      <c r="R1" s="30"/>
    </row>
    <row r="2" spans="1:167" s="87" customFormat="1" ht="33.75" customHeight="1">
      <c r="A2" s="432" t="s">
        <v>468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433"/>
      <c r="CZ2" s="433"/>
      <c r="DA2" s="433"/>
      <c r="DB2" s="433"/>
      <c r="DC2" s="433"/>
      <c r="DD2" s="433"/>
      <c r="DE2" s="433"/>
      <c r="DF2" s="433"/>
      <c r="DG2" s="433"/>
      <c r="DH2" s="433"/>
      <c r="DI2" s="433"/>
      <c r="DJ2" s="433"/>
      <c r="DK2" s="433"/>
      <c r="DL2" s="433"/>
      <c r="DM2" s="433"/>
      <c r="DN2" s="433"/>
      <c r="DO2" s="433"/>
      <c r="DP2" s="433"/>
      <c r="DQ2" s="433"/>
      <c r="DR2" s="433"/>
      <c r="DS2" s="433"/>
      <c r="DT2" s="433"/>
      <c r="DU2" s="433"/>
      <c r="DV2" s="433"/>
      <c r="DW2" s="433"/>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c r="FF2" s="433"/>
      <c r="FG2" s="433"/>
      <c r="FH2" s="433"/>
      <c r="FI2" s="433"/>
      <c r="FJ2" s="433"/>
      <c r="FK2" s="433"/>
    </row>
    <row r="3" spans="1:167" s="87" customFormat="1" ht="41.25" customHeight="1">
      <c r="A3" s="434" t="s">
        <v>469</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row>
    <row r="4" spans="1:167" s="87" customFormat="1" ht="12.75" customHeight="1">
      <c r="A4" s="91" t="s">
        <v>470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row>
    <row r="5" s="87" customFormat="1" ht="12.75" customHeight="1">
      <c r="A5" s="91" t="s">
        <v>471</v>
      </c>
    </row>
    <row r="6" spans="1:165" s="87" customFormat="1" ht="12.75" customHeight="1">
      <c r="A6" s="88"/>
      <c r="B6" s="431" t="s">
        <v>472</v>
      </c>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31"/>
      <c r="DC6" s="431"/>
      <c r="DD6" s="431"/>
      <c r="DE6" s="431"/>
      <c r="DF6" s="431"/>
      <c r="DG6" s="431"/>
      <c r="DH6" s="431"/>
      <c r="DI6" s="431"/>
      <c r="DJ6" s="431"/>
      <c r="DK6" s="431"/>
      <c r="DL6" s="431"/>
      <c r="DM6" s="431"/>
      <c r="DN6" s="431"/>
      <c r="DO6" s="431"/>
      <c r="DP6" s="431"/>
      <c r="DQ6" s="431"/>
      <c r="DR6" s="431"/>
      <c r="DS6" s="431"/>
      <c r="DT6" s="431"/>
      <c r="DU6" s="431"/>
      <c r="DV6" s="431"/>
      <c r="DW6" s="431"/>
      <c r="DX6" s="431"/>
      <c r="DY6" s="431"/>
      <c r="DZ6" s="431"/>
      <c r="EA6" s="431"/>
      <c r="EB6" s="431"/>
      <c r="EC6" s="431"/>
      <c r="ED6" s="431"/>
      <c r="EE6" s="431"/>
      <c r="EF6" s="431"/>
      <c r="EG6" s="431"/>
      <c r="EH6" s="431"/>
      <c r="EI6" s="431"/>
      <c r="EJ6" s="431"/>
      <c r="EK6" s="431"/>
      <c r="EL6" s="431"/>
      <c r="EM6" s="431"/>
      <c r="EN6" s="431"/>
      <c r="EO6" s="431"/>
      <c r="EP6" s="431"/>
      <c r="EQ6" s="431"/>
      <c r="ER6" s="431"/>
      <c r="ES6" s="431"/>
      <c r="ET6" s="431"/>
      <c r="EU6" s="431"/>
      <c r="EV6" s="431"/>
      <c r="EW6" s="431"/>
      <c r="EX6" s="431"/>
      <c r="EY6" s="431"/>
      <c r="EZ6" s="431"/>
      <c r="FA6" s="431"/>
      <c r="FB6" s="431"/>
      <c r="FC6" s="431"/>
      <c r="FD6" s="431"/>
      <c r="FE6" s="431"/>
      <c r="FF6" s="431"/>
      <c r="FG6" s="431"/>
      <c r="FH6" s="431"/>
      <c r="FI6" s="431"/>
    </row>
    <row r="7" spans="1:154" s="87" customFormat="1" ht="12.75" customHeight="1">
      <c r="A7" s="93"/>
      <c r="B7" s="431" t="s">
        <v>473</v>
      </c>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c r="DD7" s="431"/>
      <c r="DE7" s="431"/>
      <c r="DF7" s="431"/>
      <c r="DG7" s="431"/>
      <c r="DH7" s="431"/>
      <c r="DI7" s="431"/>
      <c r="DJ7" s="431"/>
      <c r="DK7" s="431"/>
      <c r="DL7" s="431"/>
      <c r="DM7" s="431"/>
      <c r="DN7" s="431"/>
      <c r="DO7" s="431"/>
      <c r="DP7" s="431"/>
      <c r="DQ7" s="431"/>
      <c r="DR7" s="431"/>
      <c r="DS7" s="431"/>
      <c r="DT7" s="431"/>
      <c r="DU7" s="431"/>
      <c r="DV7" s="431"/>
      <c r="DW7" s="431"/>
      <c r="DX7" s="431"/>
      <c r="DY7" s="431"/>
      <c r="DZ7" s="431"/>
      <c r="EA7" s="431"/>
      <c r="EB7" s="431"/>
      <c r="EC7" s="431"/>
      <c r="ED7" s="431"/>
      <c r="EE7" s="431"/>
      <c r="EF7" s="431"/>
      <c r="EG7" s="431"/>
      <c r="EH7" s="431"/>
      <c r="EI7" s="431"/>
      <c r="EJ7" s="431"/>
      <c r="EK7" s="431"/>
      <c r="EL7" s="431"/>
      <c r="EM7" s="431"/>
      <c r="EN7" s="431"/>
      <c r="EO7" s="431"/>
      <c r="EP7" s="431"/>
      <c r="EQ7" s="431"/>
      <c r="ER7" s="431"/>
      <c r="ES7" s="431"/>
      <c r="ET7" s="431"/>
      <c r="EU7" s="431"/>
      <c r="EV7" s="431"/>
      <c r="EW7" s="431"/>
      <c r="EX7" s="431"/>
    </row>
    <row r="8" spans="1:122" s="87" customFormat="1" ht="12.75" customHeight="1">
      <c r="A8" s="93"/>
      <c r="B8" s="431" t="s">
        <v>474</v>
      </c>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431"/>
      <c r="DO8" s="431"/>
      <c r="DP8" s="431"/>
      <c r="DQ8" s="431"/>
      <c r="DR8" s="431"/>
    </row>
    <row r="9" spans="1:167" s="87" customFormat="1" ht="22.5" customHeight="1">
      <c r="A9" s="93"/>
      <c r="B9" s="431" t="s">
        <v>475</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c r="DP9" s="431"/>
      <c r="DQ9" s="431"/>
      <c r="DR9" s="431"/>
      <c r="DS9" s="431"/>
      <c r="DT9" s="431"/>
      <c r="DU9" s="431"/>
      <c r="DV9" s="431"/>
      <c r="DW9" s="431"/>
      <c r="DX9" s="431"/>
      <c r="DY9" s="431"/>
      <c r="DZ9" s="431"/>
      <c r="EA9" s="431"/>
      <c r="EB9" s="431"/>
      <c r="EC9" s="431"/>
      <c r="ED9" s="431"/>
      <c r="EE9" s="431"/>
      <c r="EF9" s="431"/>
      <c r="EG9" s="431"/>
      <c r="EH9" s="431"/>
      <c r="EI9" s="431"/>
      <c r="EJ9" s="431"/>
      <c r="EK9" s="431"/>
      <c r="EL9" s="431"/>
      <c r="EM9" s="431"/>
      <c r="EN9" s="431"/>
      <c r="EO9" s="431"/>
      <c r="EP9" s="431"/>
      <c r="EQ9" s="431"/>
      <c r="ER9" s="431"/>
      <c r="ES9" s="431"/>
      <c r="ET9" s="431"/>
      <c r="EU9" s="431"/>
      <c r="EV9" s="431"/>
      <c r="EW9" s="431"/>
      <c r="EX9" s="431"/>
      <c r="EY9" s="431"/>
      <c r="EZ9" s="431"/>
      <c r="FA9" s="431"/>
      <c r="FB9" s="431"/>
      <c r="FC9" s="16"/>
      <c r="FD9" s="16"/>
      <c r="FE9" s="16"/>
      <c r="FF9" s="16"/>
      <c r="FG9" s="16"/>
      <c r="FH9" s="16"/>
      <c r="FI9" s="16"/>
      <c r="FJ9" s="16"/>
      <c r="FK9" s="16"/>
    </row>
    <row r="10" spans="1:99" s="16" customFormat="1" ht="12"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row>
    <row r="11" spans="1:99" s="16" customFormat="1" ht="12" customHeight="1">
      <c r="A11" s="320"/>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16" customFormat="1" ht="12" customHeight="1">
      <c r="A12" s="431"/>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16" customFormat="1" ht="12" customHeight="1">
      <c r="A13" s="15"/>
    </row>
    <row r="14" s="16" customFormat="1" ht="11.25" customHeight="1">
      <c r="A14" s="15"/>
    </row>
    <row r="15" s="16" customFormat="1" ht="11.25" customHeight="1">
      <c r="A15" s="15"/>
    </row>
    <row r="16" spans="1:99" s="16" customFormat="1" ht="11.25" customHeight="1">
      <c r="A16" s="320"/>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row>
    <row r="17" spans="1:99" s="16" customFormat="1" ht="15.75" customHeight="1">
      <c r="A17" s="431"/>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row>
    <row r="18" s="16" customFormat="1" ht="11.25" customHeight="1"/>
    <row r="19" s="16" customFormat="1" ht="11.25" customHeight="1"/>
    <row r="20" s="16" customFormat="1" ht="11.25" customHeight="1"/>
    <row r="21" s="16" customFormat="1" ht="11.25" customHeight="1"/>
    <row r="22" s="16" customFormat="1" ht="11.25" customHeight="1"/>
    <row r="23" spans="1:99" s="31" customFormat="1" ht="12.7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row>
    <row r="24" spans="1:99" s="31" customFormat="1" ht="12.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row>
    <row r="25" spans="18:87" s="31" customFormat="1" ht="12.75">
      <c r="R25" s="35"/>
      <c r="S25" s="35"/>
      <c r="T25" s="35"/>
      <c r="U25" s="35"/>
      <c r="V25" s="35"/>
      <c r="W25" s="35"/>
      <c r="X25" s="35"/>
      <c r="Y25" s="35"/>
      <c r="Z25" s="35"/>
      <c r="AA25" s="35"/>
      <c r="AB25" s="35"/>
      <c r="AC25" s="35"/>
      <c r="AD25" s="35"/>
      <c r="AE25" s="35"/>
      <c r="AF25" s="35"/>
      <c r="AG25" s="35"/>
      <c r="AH25" s="35"/>
      <c r="AI25" s="35"/>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5"/>
      <c r="BP25" s="35"/>
      <c r="BQ25" s="35"/>
      <c r="BR25" s="35"/>
      <c r="BS25" s="35"/>
      <c r="BT25" s="35"/>
      <c r="BU25" s="35"/>
      <c r="BV25" s="35"/>
      <c r="BW25" s="35"/>
      <c r="BX25" s="35"/>
      <c r="BY25" s="35"/>
      <c r="BZ25" s="35"/>
      <c r="CA25" s="35"/>
      <c r="CB25" s="35"/>
      <c r="CC25" s="35"/>
      <c r="CD25" s="35"/>
      <c r="CE25" s="35"/>
      <c r="CF25" s="35"/>
      <c r="CG25" s="35"/>
      <c r="CH25" s="35"/>
      <c r="CI25" s="35"/>
    </row>
    <row r="26" spans="18:87" s="31" customFormat="1" ht="12.75">
      <c r="R26" s="35"/>
      <c r="S26" s="35"/>
      <c r="T26" s="35"/>
      <c r="U26" s="35"/>
      <c r="V26" s="35"/>
      <c r="W26" s="35"/>
      <c r="X26" s="35"/>
      <c r="Y26" s="35"/>
      <c r="Z26" s="35"/>
      <c r="AA26" s="35"/>
      <c r="AB26" s="35"/>
      <c r="AC26" s="35"/>
      <c r="AD26" s="35"/>
      <c r="AE26" s="35"/>
      <c r="AF26" s="35"/>
      <c r="AG26" s="35"/>
      <c r="AH26" s="35"/>
      <c r="AI26" s="35"/>
      <c r="BO26" s="35"/>
      <c r="BP26" s="35"/>
      <c r="BQ26" s="35"/>
      <c r="BR26" s="35"/>
      <c r="BS26" s="35"/>
      <c r="BT26" s="35"/>
      <c r="BU26" s="35"/>
      <c r="BV26" s="35"/>
      <c r="BW26" s="35"/>
      <c r="BX26" s="35"/>
      <c r="BY26" s="35"/>
      <c r="BZ26" s="35"/>
      <c r="CA26" s="35"/>
      <c r="CB26" s="35"/>
      <c r="CC26" s="35"/>
      <c r="CD26" s="35"/>
      <c r="CE26" s="35"/>
      <c r="CF26" s="35"/>
      <c r="CG26" s="35"/>
      <c r="CH26" s="35"/>
      <c r="CI26" s="35"/>
    </row>
    <row r="27" spans="18:87" s="31" customFormat="1" ht="12.75">
      <c r="R27" s="35"/>
      <c r="S27" s="35"/>
      <c r="T27" s="35"/>
      <c r="U27" s="35"/>
      <c r="V27" s="35"/>
      <c r="W27" s="35"/>
      <c r="X27" s="35"/>
      <c r="Y27" s="35"/>
      <c r="Z27" s="35"/>
      <c r="AA27" s="35"/>
      <c r="AB27" s="35"/>
      <c r="AC27" s="35"/>
      <c r="AD27" s="35"/>
      <c r="AE27" s="35"/>
      <c r="AF27" s="35"/>
      <c r="AG27" s="35"/>
      <c r="AH27" s="35"/>
      <c r="AI27" s="35"/>
      <c r="BO27" s="35"/>
      <c r="BP27" s="35"/>
      <c r="BQ27" s="35"/>
      <c r="BR27" s="35"/>
      <c r="BS27" s="35"/>
      <c r="BT27" s="35"/>
      <c r="BU27" s="35"/>
      <c r="BV27" s="35"/>
      <c r="BW27" s="35"/>
      <c r="BX27" s="35"/>
      <c r="BY27" s="35"/>
      <c r="BZ27" s="35"/>
      <c r="CA27" s="35"/>
      <c r="CB27" s="35"/>
      <c r="CC27" s="35"/>
      <c r="CD27" s="35"/>
      <c r="CE27" s="35"/>
      <c r="CF27" s="35"/>
      <c r="CG27" s="35"/>
      <c r="CH27" s="35"/>
      <c r="CI27" s="35"/>
    </row>
    <row r="28" spans="18:87" s="31" customFormat="1" ht="12.75">
      <c r="R28" s="35"/>
      <c r="S28" s="35"/>
      <c r="T28" s="35"/>
      <c r="U28" s="35"/>
      <c r="V28" s="35"/>
      <c r="W28" s="35"/>
      <c r="X28" s="35"/>
      <c r="Y28" s="35"/>
      <c r="Z28" s="35"/>
      <c r="AA28" s="35"/>
      <c r="AB28" s="35"/>
      <c r="AC28" s="35"/>
      <c r="AD28" s="35"/>
      <c r="AE28" s="35"/>
      <c r="AF28" s="35"/>
      <c r="AG28" s="35"/>
      <c r="AH28" s="35"/>
      <c r="AI28" s="35"/>
      <c r="BO28" s="35"/>
      <c r="BP28" s="35"/>
      <c r="BQ28" s="35"/>
      <c r="BR28" s="35"/>
      <c r="BS28" s="35"/>
      <c r="BT28" s="35"/>
      <c r="BU28" s="35"/>
      <c r="BV28" s="35"/>
      <c r="BW28" s="35"/>
      <c r="BX28" s="35"/>
      <c r="BY28" s="35"/>
      <c r="BZ28" s="35"/>
      <c r="CA28" s="35"/>
      <c r="CB28" s="35"/>
      <c r="CC28" s="35"/>
      <c r="CD28" s="35"/>
      <c r="CE28" s="35"/>
      <c r="CF28" s="35"/>
      <c r="CG28" s="35"/>
      <c r="CH28" s="35"/>
      <c r="CI28" s="35"/>
    </row>
    <row r="29" s="31" customFormat="1" ht="12.75"/>
    <row r="30" s="31" customFormat="1" ht="12.75"/>
    <row r="31" spans="1:99" ht="12.7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row>
    <row r="32" spans="1:99" ht="12.7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row>
  </sheetData>
  <sheetProtection/>
  <mergeCells count="8">
    <mergeCell ref="A11:CU12"/>
    <mergeCell ref="A16:CU17"/>
    <mergeCell ref="A2:FK2"/>
    <mergeCell ref="A3:FK3"/>
    <mergeCell ref="B6:FI6"/>
    <mergeCell ref="B7:EX7"/>
    <mergeCell ref="B8:DR8"/>
    <mergeCell ref="B9:FB9"/>
  </mergeCells>
  <printOptions/>
  <pageMargins left="0.7874015748031497" right="0.7874015748031497" top="1.3779527559055118" bottom="0.3937007874015748" header="1.1811023622047245" footer="0"/>
  <pageSetup firstPageNumber="8" useFirstPageNumber="1" fitToHeight="1" fitToWidth="1" horizontalDpi="600" verticalDpi="600" orientation="landscape" paperSize="9" scale="5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Пользователь</cp:lastModifiedBy>
  <cp:lastPrinted>2022-11-11T06:24:52Z</cp:lastPrinted>
  <dcterms:created xsi:type="dcterms:W3CDTF">2004-09-19T06:34:55Z</dcterms:created>
  <dcterms:modified xsi:type="dcterms:W3CDTF">2022-12-28T11:45:40Z</dcterms:modified>
  <cp:category/>
  <cp:version/>
  <cp:contentType/>
  <cp:contentStatus/>
</cp:coreProperties>
</file>